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2" i="1" l="1"/>
  <c r="C102" i="1"/>
  <c r="F82" i="1"/>
  <c r="I69" i="1"/>
  <c r="H69" i="1"/>
  <c r="G69" i="1"/>
  <c r="F69" i="1"/>
  <c r="E69" i="1"/>
  <c r="D69" i="1"/>
  <c r="C69" i="1"/>
  <c r="I68" i="1"/>
  <c r="I66" i="1"/>
  <c r="I65" i="1"/>
  <c r="I64" i="1"/>
  <c r="I63" i="1"/>
  <c r="I62" i="1"/>
  <c r="I60" i="1"/>
  <c r="H60" i="1"/>
  <c r="G60" i="1"/>
  <c r="F60" i="1"/>
  <c r="E60" i="1"/>
  <c r="D60" i="1"/>
  <c r="C60" i="1"/>
  <c r="I59" i="1"/>
  <c r="I58" i="1"/>
  <c r="I57" i="1"/>
  <c r="F32" i="1" l="1"/>
  <c r="E52" i="1"/>
  <c r="C52" i="1"/>
  <c r="I22" i="1"/>
  <c r="H18" i="1"/>
  <c r="G18" i="1"/>
  <c r="F18" i="1"/>
  <c r="E18" i="1"/>
  <c r="D18" i="1"/>
  <c r="C18" i="1"/>
  <c r="I18" i="1" s="1"/>
  <c r="I17" i="1"/>
  <c r="I16" i="1"/>
  <c r="I15" i="1"/>
  <c r="I14" i="1"/>
  <c r="I13" i="1"/>
  <c r="I12" i="1"/>
  <c r="I11" i="1"/>
  <c r="I10" i="1"/>
  <c r="I7" i="1"/>
  <c r="I6" i="1"/>
  <c r="H8" i="1"/>
  <c r="G8" i="1"/>
  <c r="F8" i="1"/>
  <c r="E8" i="1"/>
  <c r="D8" i="1"/>
  <c r="C8" i="1"/>
  <c r="I5" i="1"/>
  <c r="I8" i="1" l="1"/>
</calcChain>
</file>

<file path=xl/sharedStrings.xml><?xml version="1.0" encoding="utf-8"?>
<sst xmlns="http://schemas.openxmlformats.org/spreadsheetml/2006/main" count="124" uniqueCount="67">
  <si>
    <t>C9:2012</t>
  </si>
  <si>
    <t>Buiséad Airgid Iúil - Nollaig 2012</t>
  </si>
  <si>
    <t>Iúil</t>
  </si>
  <si>
    <t>Lún</t>
  </si>
  <si>
    <t>MF</t>
  </si>
  <si>
    <t>DF</t>
  </si>
  <si>
    <t xml:space="preserve">Samh </t>
  </si>
  <si>
    <t>Noll</t>
  </si>
  <si>
    <t>Iomlán</t>
  </si>
  <si>
    <t>€</t>
  </si>
  <si>
    <t>Fáltais:</t>
  </si>
  <si>
    <t>Fáltais do dhíolacháin airgid</t>
  </si>
  <si>
    <t>Díolacháin ar cairde - 1 mhí</t>
  </si>
  <si>
    <t>Díolacháin ar cairde - 2 mhí</t>
  </si>
  <si>
    <t>Íocaíochtaí:</t>
  </si>
  <si>
    <t>Ceannacháin - 1 mhí</t>
  </si>
  <si>
    <t>Ceannacháin - 2 mhí</t>
  </si>
  <si>
    <t>Pá</t>
  </si>
  <si>
    <t>Forchostais Athraitheach</t>
  </si>
  <si>
    <t>Trealamh</t>
  </si>
  <si>
    <t># aonad</t>
  </si>
  <si>
    <r>
      <t>Forchostais Seasta</t>
    </r>
    <r>
      <rPr>
        <sz val="11"/>
        <color theme="1"/>
        <rFont val="Calibri"/>
        <family val="2"/>
        <scheme val="minor"/>
      </rPr>
      <t>(- dímheas 900)</t>
    </r>
  </si>
  <si>
    <r>
      <t xml:space="preserve">Tráthchuid Iasachta </t>
    </r>
    <r>
      <rPr>
        <sz val="11"/>
        <color theme="1"/>
        <rFont val="Calibri"/>
        <family val="2"/>
        <scheme val="minor"/>
      </rPr>
      <t>48000/24</t>
    </r>
  </si>
  <si>
    <t>Us ar iasacht</t>
  </si>
  <si>
    <t>Airgead glan</t>
  </si>
  <si>
    <t>Iasacht bainc</t>
  </si>
  <si>
    <t>Iarmhéid tosaigh</t>
  </si>
  <si>
    <t>Iarmhéid deiridh</t>
  </si>
  <si>
    <t>Cúntas Buiséadaithe Brabús agus Caillteanais don sé mhí dár chríoch 31/12/-12</t>
  </si>
  <si>
    <t>Díolacháin</t>
  </si>
  <si>
    <t>luide Costas earraí a díoladh:</t>
  </si>
  <si>
    <t>Ceannachain - ábhair</t>
  </si>
  <si>
    <t>Saothar</t>
  </si>
  <si>
    <t>Forchostas Athraitheach</t>
  </si>
  <si>
    <t>Forchostas Seasta</t>
  </si>
  <si>
    <t>Brabús Comhlán</t>
  </si>
  <si>
    <t>Fórchostaisí:</t>
  </si>
  <si>
    <t>Lascaine tugtha</t>
  </si>
  <si>
    <t>Móide Lascaine faighte</t>
  </si>
  <si>
    <t>Lúide ús ar iasacht</t>
  </si>
  <si>
    <t>Brabús glan</t>
  </si>
  <si>
    <t>Lasc</t>
  </si>
  <si>
    <t>tugtha</t>
  </si>
  <si>
    <t>faighte</t>
  </si>
  <si>
    <t>I</t>
  </si>
  <si>
    <t>L</t>
  </si>
  <si>
    <t xml:space="preserve">S </t>
  </si>
  <si>
    <t>N</t>
  </si>
  <si>
    <t>Diol x 40%</t>
  </si>
  <si>
    <t>x 5%</t>
  </si>
  <si>
    <t>Ceann x 50%</t>
  </si>
  <si>
    <t>x 2%</t>
  </si>
  <si>
    <t>Dímheas - trealamh (€900 x 6 mhí)</t>
  </si>
  <si>
    <t>C9: 2010</t>
  </si>
  <si>
    <t>Buiséad Airgid Iúil - Nollaig 2011</t>
  </si>
  <si>
    <t>Íocaíóchtaí:</t>
  </si>
  <si>
    <t>Forchostaisí Athraitheacha(€10)</t>
  </si>
  <si>
    <t>Forchostais Seasta</t>
  </si>
  <si>
    <t>48000 / 5 bliain = 9600 p.a. / 12 = 800  dímheas míosúla</t>
  </si>
  <si>
    <t>Ús míosúla</t>
  </si>
  <si>
    <t>Airgead Glan  (F - I)</t>
  </si>
  <si>
    <t>Iasacht Bainc</t>
  </si>
  <si>
    <t>Airgead Tosiagh</t>
  </si>
  <si>
    <t>Airgead deiridh</t>
  </si>
  <si>
    <t>Cúntas Buiséadaithe Brabús agus Caillteanais don sé mhí dár chríoch 31/12/-11</t>
  </si>
  <si>
    <t>Saothar (Pá)</t>
  </si>
  <si>
    <t>Dímheas - trealamh (€800 x 6 mhí)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</si>
</sst>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1" fillId="4" borderId="1" xfId="0" applyFont="1" applyFill="1" applyBorder="1"/>
    <xf numFmtId="0" fontId="1" fillId="4" borderId="0" xfId="0" applyFont="1" applyFill="1"/>
    <xf numFmtId="0" fontId="1" fillId="5" borderId="1" xfId="0" applyFont="1" applyFill="1" applyBorder="1"/>
    <xf numFmtId="0" fontId="1" fillId="5" borderId="0" xfId="0" applyFont="1" applyFill="1"/>
    <xf numFmtId="0" fontId="1" fillId="6" borderId="1" xfId="0" applyFont="1" applyFill="1" applyBorder="1"/>
    <xf numFmtId="0" fontId="1" fillId="6" borderId="0" xfId="0" applyFont="1" applyFill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/>
    <xf numFmtId="0" fontId="3" fillId="0" borderId="0" xfId="0" applyFont="1"/>
    <xf numFmtId="0" fontId="2" fillId="0" borderId="3" xfId="0" applyFont="1" applyBorder="1"/>
    <xf numFmtId="0" fontId="1" fillId="7" borderId="0" xfId="0" applyFont="1" applyFill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abSelected="1" topLeftCell="A81" workbookViewId="0">
      <selection activeCell="F93" sqref="F93"/>
    </sheetView>
  </sheetViews>
  <sheetFormatPr defaultRowHeight="15" x14ac:dyDescent="0.25"/>
  <cols>
    <col min="1" max="1" width="16.85546875" customWidth="1"/>
    <col min="2" max="2" width="35.85546875" customWidth="1"/>
    <col min="3" max="4" width="12.85546875" customWidth="1"/>
    <col min="5" max="5" width="12.5703125" customWidth="1"/>
    <col min="6" max="6" width="13.140625" customWidth="1"/>
    <col min="7" max="7" width="13.5703125" customWidth="1"/>
    <col min="8" max="9" width="12.28515625" customWidth="1"/>
    <col min="10" max="10" width="57" customWidth="1"/>
  </cols>
  <sheetData>
    <row r="1" spans="1:9" ht="18.75" x14ac:dyDescent="0.3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8" t="s">
        <v>20</v>
      </c>
      <c r="C2" s="9">
        <v>10400</v>
      </c>
      <c r="D2" s="9">
        <v>10800</v>
      </c>
      <c r="E2" s="9">
        <v>12200</v>
      </c>
      <c r="F2" s="9">
        <v>12600</v>
      </c>
      <c r="G2" s="9">
        <v>12800</v>
      </c>
      <c r="H2" s="9">
        <v>13200</v>
      </c>
      <c r="I2" s="7"/>
    </row>
    <row r="3" spans="1:9" ht="18.75" x14ac:dyDescent="0.3">
      <c r="A3" s="1"/>
      <c r="B3" s="1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8.75" x14ac:dyDescent="0.3">
      <c r="A4" s="1"/>
      <c r="B4" s="1"/>
      <c r="C4" s="4" t="s">
        <v>9</v>
      </c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9</v>
      </c>
    </row>
    <row r="5" spans="1:9" ht="18.75" x14ac:dyDescent="0.3">
      <c r="A5" s="2" t="s">
        <v>10</v>
      </c>
      <c r="B5" s="1" t="s">
        <v>11</v>
      </c>
      <c r="C5" s="1">
        <v>197600</v>
      </c>
      <c r="D5" s="1">
        <v>205200</v>
      </c>
      <c r="E5" s="1">
        <v>231800</v>
      </c>
      <c r="F5" s="1">
        <v>239400</v>
      </c>
      <c r="G5" s="1">
        <v>243200</v>
      </c>
      <c r="H5" s="1">
        <v>250800</v>
      </c>
      <c r="I5" s="1">
        <f>SUM(C5:H5)</f>
        <v>1368000</v>
      </c>
    </row>
    <row r="6" spans="1:9" ht="18.75" x14ac:dyDescent="0.3">
      <c r="A6" s="1"/>
      <c r="B6" s="1" t="s">
        <v>12</v>
      </c>
      <c r="C6" s="1"/>
      <c r="D6" s="1">
        <v>156000</v>
      </c>
      <c r="E6" s="1">
        <v>162000</v>
      </c>
      <c r="F6" s="1">
        <v>183000</v>
      </c>
      <c r="G6" s="1">
        <v>189000</v>
      </c>
      <c r="H6" s="1">
        <v>192000</v>
      </c>
      <c r="I6" s="1">
        <f>SUM(C6:H6)</f>
        <v>882000</v>
      </c>
    </row>
    <row r="7" spans="1:9" ht="18.75" x14ac:dyDescent="0.3">
      <c r="A7" s="1"/>
      <c r="B7" s="1" t="s">
        <v>13</v>
      </c>
      <c r="C7" s="1"/>
      <c r="D7" s="1"/>
      <c r="E7" s="1">
        <v>156000</v>
      </c>
      <c r="F7" s="1">
        <v>162000</v>
      </c>
      <c r="G7" s="1">
        <v>183000</v>
      </c>
      <c r="H7" s="1">
        <v>189000</v>
      </c>
      <c r="I7" s="1">
        <f>SUM(C7:H7)</f>
        <v>690000</v>
      </c>
    </row>
    <row r="8" spans="1:9" ht="19.5" thickBot="1" x14ac:dyDescent="0.35">
      <c r="A8" s="1"/>
      <c r="B8" s="1"/>
      <c r="C8" s="6">
        <f>SUM(C5:C7)</f>
        <v>197600</v>
      </c>
      <c r="D8" s="6">
        <f t="shared" ref="D8:H8" si="0">SUM(D5:D7)</f>
        <v>361200</v>
      </c>
      <c r="E8" s="6">
        <f t="shared" si="0"/>
        <v>549800</v>
      </c>
      <c r="F8" s="6">
        <f t="shared" si="0"/>
        <v>584400</v>
      </c>
      <c r="G8" s="6">
        <f t="shared" si="0"/>
        <v>615200</v>
      </c>
      <c r="H8" s="6">
        <f t="shared" si="0"/>
        <v>631800</v>
      </c>
      <c r="I8" s="6">
        <f>SUM(I5:I7)</f>
        <v>2940000</v>
      </c>
    </row>
    <row r="9" spans="1:9" ht="19.5" thickTop="1" x14ac:dyDescent="0.3">
      <c r="A9" s="2" t="s">
        <v>14</v>
      </c>
      <c r="B9" s="1"/>
      <c r="C9" s="1"/>
      <c r="D9" s="1"/>
      <c r="E9" s="1"/>
      <c r="F9" s="1"/>
      <c r="G9" s="1"/>
      <c r="H9" s="1"/>
      <c r="I9" s="1"/>
    </row>
    <row r="10" spans="1:9" ht="18.75" x14ac:dyDescent="0.3">
      <c r="A10" s="1"/>
      <c r="B10" s="1" t="s">
        <v>15</v>
      </c>
      <c r="C10" s="1">
        <v>0</v>
      </c>
      <c r="D10" s="1">
        <v>107800</v>
      </c>
      <c r="E10" s="1">
        <v>117600</v>
      </c>
      <c r="F10" s="1">
        <v>132300</v>
      </c>
      <c r="G10" s="1">
        <v>137200</v>
      </c>
      <c r="H10" s="1">
        <v>176400</v>
      </c>
      <c r="I10" s="1">
        <f>SUM(C10:H10)</f>
        <v>671300</v>
      </c>
    </row>
    <row r="11" spans="1:9" ht="18.75" x14ac:dyDescent="0.3">
      <c r="A11" s="1"/>
      <c r="B11" s="1" t="s">
        <v>16</v>
      </c>
      <c r="C11" s="1"/>
      <c r="D11" s="1"/>
      <c r="E11" s="1">
        <v>110000</v>
      </c>
      <c r="F11" s="1">
        <v>120000</v>
      </c>
      <c r="G11" s="1">
        <v>135000</v>
      </c>
      <c r="H11" s="1">
        <v>140000</v>
      </c>
      <c r="I11" s="1">
        <f t="shared" ref="I11:I18" si="1">SUM(C11:H11)</f>
        <v>505000</v>
      </c>
    </row>
    <row r="12" spans="1:9" ht="18.75" x14ac:dyDescent="0.3">
      <c r="A12" s="1"/>
      <c r="B12" s="1" t="s">
        <v>17</v>
      </c>
      <c r="C12" s="1">
        <v>50000</v>
      </c>
      <c r="D12" s="1">
        <v>50000</v>
      </c>
      <c r="E12" s="1">
        <v>50000</v>
      </c>
      <c r="F12" s="1">
        <v>50000</v>
      </c>
      <c r="G12" s="1">
        <v>50000</v>
      </c>
      <c r="H12" s="1">
        <v>50000</v>
      </c>
      <c r="I12" s="1">
        <f t="shared" si="1"/>
        <v>300000</v>
      </c>
    </row>
    <row r="13" spans="1:9" ht="18.75" x14ac:dyDescent="0.3">
      <c r="A13" s="1"/>
      <c r="B13" s="1" t="s">
        <v>18</v>
      </c>
      <c r="C13" s="1">
        <v>104000</v>
      </c>
      <c r="D13" s="1">
        <v>108000</v>
      </c>
      <c r="E13" s="1">
        <v>122000</v>
      </c>
      <c r="F13" s="1">
        <v>126000</v>
      </c>
      <c r="G13" s="1">
        <v>128000</v>
      </c>
      <c r="H13" s="1">
        <v>132000</v>
      </c>
      <c r="I13" s="1">
        <f t="shared" si="1"/>
        <v>720000</v>
      </c>
    </row>
    <row r="14" spans="1:9" ht="18.75" x14ac:dyDescent="0.3">
      <c r="A14" s="1"/>
      <c r="B14" s="1" t="s">
        <v>21</v>
      </c>
      <c r="C14" s="1">
        <v>59100</v>
      </c>
      <c r="D14" s="1">
        <v>59100</v>
      </c>
      <c r="E14" s="1">
        <v>59100</v>
      </c>
      <c r="F14" s="1">
        <v>59100</v>
      </c>
      <c r="G14" s="1">
        <v>59100</v>
      </c>
      <c r="H14" s="1">
        <v>59100</v>
      </c>
      <c r="I14" s="1">
        <f t="shared" si="1"/>
        <v>354600</v>
      </c>
    </row>
    <row r="15" spans="1:9" ht="18.75" x14ac:dyDescent="0.3">
      <c r="A15" s="1"/>
      <c r="B15" s="1" t="s">
        <v>19</v>
      </c>
      <c r="C15" s="1">
        <v>54000</v>
      </c>
      <c r="D15" s="1"/>
      <c r="E15" s="1"/>
      <c r="F15" s="1"/>
      <c r="G15" s="1"/>
      <c r="H15" s="1"/>
      <c r="I15" s="1">
        <f t="shared" si="1"/>
        <v>54000</v>
      </c>
    </row>
    <row r="16" spans="1:9" ht="18.75" x14ac:dyDescent="0.3">
      <c r="A16" s="1"/>
      <c r="B16" s="1" t="s">
        <v>22</v>
      </c>
      <c r="C16" s="1"/>
      <c r="D16" s="1">
        <v>2000</v>
      </c>
      <c r="E16" s="1">
        <v>2000</v>
      </c>
      <c r="F16" s="1">
        <v>2000</v>
      </c>
      <c r="G16" s="1">
        <v>2000</v>
      </c>
      <c r="H16" s="1">
        <v>2000</v>
      </c>
      <c r="I16" s="1">
        <f t="shared" si="1"/>
        <v>10000</v>
      </c>
    </row>
    <row r="17" spans="1:9" ht="18.75" x14ac:dyDescent="0.3">
      <c r="A17" s="1"/>
      <c r="B17" s="1" t="s">
        <v>23</v>
      </c>
      <c r="C17" s="1">
        <v>240</v>
      </c>
      <c r="D17" s="1">
        <v>230</v>
      </c>
      <c r="E17" s="1">
        <v>220</v>
      </c>
      <c r="F17" s="1">
        <v>210</v>
      </c>
      <c r="G17" s="1">
        <v>200</v>
      </c>
      <c r="H17" s="1">
        <v>190</v>
      </c>
      <c r="I17" s="1">
        <f t="shared" si="1"/>
        <v>1290</v>
      </c>
    </row>
    <row r="18" spans="1:9" ht="19.5" thickBot="1" x14ac:dyDescent="0.35">
      <c r="A18" s="1"/>
      <c r="B18" s="1"/>
      <c r="C18" s="6">
        <f>SUM(C10:C17)</f>
        <v>267340</v>
      </c>
      <c r="D18" s="6">
        <f t="shared" ref="D18:H18" si="2">SUM(D10:D17)</f>
        <v>327130</v>
      </c>
      <c r="E18" s="6">
        <f t="shared" si="2"/>
        <v>460920</v>
      </c>
      <c r="F18" s="6">
        <f t="shared" si="2"/>
        <v>489610</v>
      </c>
      <c r="G18" s="6">
        <f t="shared" si="2"/>
        <v>511500</v>
      </c>
      <c r="H18" s="6">
        <f t="shared" si="2"/>
        <v>559690</v>
      </c>
      <c r="I18" s="6">
        <f t="shared" si="1"/>
        <v>2616190</v>
      </c>
    </row>
    <row r="19" spans="1:9" ht="19.5" thickTop="1" x14ac:dyDescent="0.3">
      <c r="A19" s="1"/>
      <c r="B19" s="1" t="s">
        <v>24</v>
      </c>
      <c r="C19" s="1">
        <v>-69740</v>
      </c>
      <c r="D19" s="1">
        <v>34070</v>
      </c>
      <c r="E19" s="1">
        <v>88880</v>
      </c>
      <c r="F19" s="1">
        <v>94790</v>
      </c>
      <c r="G19" s="1">
        <v>103700</v>
      </c>
      <c r="H19" s="1">
        <v>72110</v>
      </c>
      <c r="I19" s="1">
        <v>323810</v>
      </c>
    </row>
    <row r="20" spans="1:9" ht="18.75" x14ac:dyDescent="0.3">
      <c r="A20" s="1"/>
      <c r="B20" s="1" t="s">
        <v>25</v>
      </c>
      <c r="C20" s="1">
        <v>48000</v>
      </c>
      <c r="D20" s="1"/>
      <c r="E20" s="1"/>
      <c r="F20" s="1"/>
      <c r="G20" s="1"/>
      <c r="H20" s="1"/>
      <c r="I20" s="1">
        <v>48000</v>
      </c>
    </row>
    <row r="21" spans="1:9" ht="18.75" x14ac:dyDescent="0.3">
      <c r="A21" s="1"/>
      <c r="B21" s="1" t="s">
        <v>26</v>
      </c>
      <c r="C21" s="1">
        <v>0</v>
      </c>
      <c r="D21" s="11">
        <v>-21740</v>
      </c>
      <c r="E21" s="13">
        <v>12330</v>
      </c>
      <c r="F21" s="15">
        <v>101210</v>
      </c>
      <c r="G21" s="17">
        <v>196000</v>
      </c>
      <c r="H21" s="19">
        <v>299700</v>
      </c>
      <c r="I21" s="1">
        <v>0</v>
      </c>
    </row>
    <row r="22" spans="1:9" ht="19.5" thickBot="1" x14ac:dyDescent="0.35">
      <c r="A22" s="1"/>
      <c r="B22" s="1" t="s">
        <v>27</v>
      </c>
      <c r="C22" s="10">
        <v>-21740</v>
      </c>
      <c r="D22" s="12">
        <v>12330</v>
      </c>
      <c r="E22" s="14">
        <v>101210</v>
      </c>
      <c r="F22" s="16">
        <v>196000</v>
      </c>
      <c r="G22" s="18">
        <v>299700</v>
      </c>
      <c r="H22" s="5">
        <v>371810</v>
      </c>
      <c r="I22" s="5">
        <f>SUM(I19:I20)</f>
        <v>371810</v>
      </c>
    </row>
    <row r="23" spans="1:9" ht="19.5" thickTop="1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8.75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ht="18.75" x14ac:dyDescent="0.3">
      <c r="A25" s="1"/>
      <c r="B25" s="2" t="s">
        <v>28</v>
      </c>
      <c r="C25" s="1"/>
      <c r="D25" s="1"/>
      <c r="E25" s="1"/>
      <c r="F25" s="1"/>
      <c r="G25" s="1"/>
      <c r="H25" s="1"/>
      <c r="I25" s="1"/>
    </row>
    <row r="26" spans="1:9" ht="18.75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ht="18.75" x14ac:dyDescent="0.3">
      <c r="A27" s="1"/>
      <c r="B27" s="1" t="s">
        <v>29</v>
      </c>
      <c r="C27" s="1"/>
      <c r="D27" s="1"/>
      <c r="E27" s="1"/>
      <c r="F27" s="1">
        <v>3600000</v>
      </c>
      <c r="G27" s="1"/>
      <c r="H27" s="1"/>
      <c r="I27" s="1"/>
    </row>
    <row r="28" spans="1:9" ht="18.75" x14ac:dyDescent="0.3">
      <c r="A28" s="2" t="s">
        <v>30</v>
      </c>
      <c r="B28" s="1"/>
      <c r="C28" s="1"/>
      <c r="D28" s="1"/>
      <c r="E28" s="1"/>
      <c r="F28" s="1"/>
      <c r="G28" s="1"/>
      <c r="H28" s="1"/>
      <c r="I28" s="1"/>
    </row>
    <row r="29" spans="1:9" ht="18.75" x14ac:dyDescent="0.3">
      <c r="A29" s="1"/>
      <c r="B29" s="1" t="s">
        <v>31</v>
      </c>
      <c r="C29" s="1"/>
      <c r="D29" s="1">
        <v>1750000</v>
      </c>
      <c r="E29" s="1"/>
      <c r="F29" s="1"/>
      <c r="G29" s="1"/>
      <c r="H29" s="1"/>
      <c r="I29" s="1"/>
    </row>
    <row r="30" spans="1:9" ht="18.75" x14ac:dyDescent="0.3">
      <c r="A30" s="1"/>
      <c r="B30" s="1" t="s">
        <v>32</v>
      </c>
      <c r="C30" s="1"/>
      <c r="D30" s="1">
        <v>300000</v>
      </c>
      <c r="E30" s="1"/>
      <c r="F30" s="1"/>
      <c r="G30" s="1"/>
      <c r="H30" s="1"/>
      <c r="I30" s="1"/>
    </row>
    <row r="31" spans="1:9" ht="18.75" x14ac:dyDescent="0.3">
      <c r="A31" s="1"/>
      <c r="B31" s="1" t="s">
        <v>33</v>
      </c>
      <c r="C31" s="1"/>
      <c r="D31" s="1">
        <v>720000</v>
      </c>
      <c r="E31" s="1"/>
      <c r="F31" s="1"/>
      <c r="G31" s="1"/>
      <c r="H31" s="1"/>
      <c r="I31" s="1"/>
    </row>
    <row r="32" spans="1:9" ht="18.75" x14ac:dyDescent="0.3">
      <c r="A32" s="1"/>
      <c r="B32" s="1" t="s">
        <v>34</v>
      </c>
      <c r="C32" s="1"/>
      <c r="D32" s="22">
        <v>354600</v>
      </c>
      <c r="E32" s="1"/>
      <c r="F32" s="22">
        <f>SUM(D29:D32)</f>
        <v>3124600</v>
      </c>
      <c r="G32" s="1"/>
      <c r="H32" s="1"/>
      <c r="I32" s="1"/>
    </row>
    <row r="33" spans="1:9" ht="18.75" x14ac:dyDescent="0.3">
      <c r="A33" s="1"/>
      <c r="B33" s="2" t="s">
        <v>35</v>
      </c>
      <c r="C33" s="1"/>
      <c r="D33" s="1"/>
      <c r="E33" s="1"/>
      <c r="F33" s="2">
        <v>475400</v>
      </c>
      <c r="G33" s="1"/>
      <c r="H33" s="1"/>
      <c r="I33" s="1"/>
    </row>
    <row r="34" spans="1:9" ht="18.75" x14ac:dyDescent="0.3">
      <c r="A34" s="2" t="s">
        <v>36</v>
      </c>
      <c r="B34" s="1"/>
      <c r="C34" s="1"/>
      <c r="D34" s="1"/>
      <c r="E34" s="1"/>
      <c r="F34" s="1"/>
      <c r="G34" s="1"/>
      <c r="H34" s="1"/>
      <c r="I34" s="1"/>
    </row>
    <row r="35" spans="1:9" ht="18.75" x14ac:dyDescent="0.3">
      <c r="A35" s="1"/>
      <c r="B35" s="1" t="s">
        <v>52</v>
      </c>
      <c r="C35" s="1"/>
      <c r="D35" s="1">
        <v>5400</v>
      </c>
      <c r="E35" s="1"/>
      <c r="F35" s="1"/>
      <c r="G35" s="1"/>
      <c r="H35" s="1"/>
      <c r="I35" s="1"/>
    </row>
    <row r="36" spans="1:9" ht="18.75" x14ac:dyDescent="0.3">
      <c r="A36" s="1"/>
      <c r="B36" s="1" t="s">
        <v>37</v>
      </c>
      <c r="C36" s="1"/>
      <c r="D36" s="22">
        <v>72000</v>
      </c>
      <c r="E36" s="1"/>
      <c r="F36" s="23">
        <v>-77400</v>
      </c>
      <c r="G36" s="1"/>
      <c r="H36" s="1"/>
      <c r="I36" s="1"/>
    </row>
    <row r="37" spans="1:9" ht="18.75" x14ac:dyDescent="0.3">
      <c r="A37" s="1"/>
      <c r="B37" s="1"/>
      <c r="C37" s="1"/>
      <c r="D37" s="1"/>
      <c r="E37" s="1"/>
      <c r="F37" s="1">
        <v>398000</v>
      </c>
      <c r="G37" s="1"/>
      <c r="H37" s="1"/>
      <c r="I37" s="1"/>
    </row>
    <row r="38" spans="1:9" ht="18.75" x14ac:dyDescent="0.3">
      <c r="A38" s="1"/>
      <c r="B38" s="1" t="s">
        <v>38</v>
      </c>
      <c r="C38" s="1"/>
      <c r="D38" s="1"/>
      <c r="E38" s="1"/>
      <c r="F38" s="22">
        <v>13700</v>
      </c>
      <c r="G38" s="1"/>
      <c r="H38" s="1"/>
      <c r="I38" s="1"/>
    </row>
    <row r="39" spans="1:9" ht="18.75" x14ac:dyDescent="0.3">
      <c r="A39" s="1"/>
      <c r="B39" s="1"/>
      <c r="C39" s="1"/>
      <c r="D39" s="1"/>
      <c r="E39" s="1"/>
      <c r="F39" s="1">
        <v>411700</v>
      </c>
      <c r="G39" s="1"/>
      <c r="H39" s="1"/>
      <c r="I39" s="1"/>
    </row>
    <row r="40" spans="1:9" ht="18.75" x14ac:dyDescent="0.3">
      <c r="A40" s="1"/>
      <c r="B40" s="1" t="s">
        <v>39</v>
      </c>
      <c r="C40" s="1"/>
      <c r="D40" s="1"/>
      <c r="E40" s="1"/>
      <c r="F40" s="22">
        <v>-1290</v>
      </c>
      <c r="G40" s="1"/>
      <c r="H40" s="1"/>
      <c r="I40" s="1"/>
    </row>
    <row r="41" spans="1:9" ht="19.5" thickBot="1" x14ac:dyDescent="0.35">
      <c r="A41" s="1"/>
      <c r="B41" s="2" t="s">
        <v>40</v>
      </c>
      <c r="C41" s="1"/>
      <c r="D41" s="1"/>
      <c r="E41" s="1"/>
      <c r="F41" s="6">
        <v>410410</v>
      </c>
      <c r="G41" s="1"/>
      <c r="H41" s="1"/>
      <c r="I41" s="1"/>
    </row>
    <row r="42" spans="1:9" ht="19.5" thickTop="1" x14ac:dyDescent="0.3">
      <c r="A42" s="1"/>
      <c r="B42" s="1"/>
      <c r="C42" s="1" t="s">
        <v>49</v>
      </c>
      <c r="D42" s="1"/>
      <c r="E42" s="1" t="s">
        <v>51</v>
      </c>
      <c r="F42" s="1"/>
      <c r="G42" s="1"/>
      <c r="H42" s="1"/>
      <c r="I42" s="1"/>
    </row>
    <row r="43" spans="1:9" ht="18.75" x14ac:dyDescent="0.3">
      <c r="A43" s="1"/>
      <c r="B43" s="1"/>
      <c r="C43" s="1" t="s">
        <v>48</v>
      </c>
      <c r="D43" s="1"/>
      <c r="E43" s="1" t="s">
        <v>50</v>
      </c>
      <c r="F43" s="1"/>
      <c r="G43" s="1"/>
      <c r="H43" s="1"/>
      <c r="I43" s="1"/>
    </row>
    <row r="44" spans="1:9" ht="18.75" x14ac:dyDescent="0.3">
      <c r="A44" s="1"/>
      <c r="B44" s="1"/>
      <c r="C44" s="21" t="s">
        <v>41</v>
      </c>
      <c r="D44" s="21"/>
      <c r="E44" s="21" t="s">
        <v>41</v>
      </c>
      <c r="F44" s="1"/>
      <c r="G44" s="1"/>
      <c r="H44" s="1"/>
      <c r="I44" s="1"/>
    </row>
    <row r="45" spans="1:9" ht="18.75" x14ac:dyDescent="0.3">
      <c r="A45" s="1"/>
      <c r="B45" s="1"/>
      <c r="C45" s="21" t="s">
        <v>42</v>
      </c>
      <c r="D45" s="21"/>
      <c r="E45" s="21" t="s">
        <v>43</v>
      </c>
      <c r="F45" s="1"/>
      <c r="G45" s="1"/>
      <c r="H45" s="1"/>
      <c r="I45" s="1"/>
    </row>
    <row r="46" spans="1:9" ht="18.75" x14ac:dyDescent="0.3">
      <c r="A46" s="1"/>
      <c r="B46" s="20" t="s">
        <v>44</v>
      </c>
      <c r="C46" s="1">
        <v>10400</v>
      </c>
      <c r="D46" s="1"/>
      <c r="E46" s="1">
        <v>0</v>
      </c>
      <c r="F46" s="1"/>
      <c r="G46" s="1"/>
      <c r="H46" s="1"/>
      <c r="I46" s="1"/>
    </row>
    <row r="47" spans="1:9" ht="18.75" x14ac:dyDescent="0.3">
      <c r="A47" s="1"/>
      <c r="B47" s="20" t="s">
        <v>45</v>
      </c>
      <c r="C47" s="1">
        <v>10800</v>
      </c>
      <c r="D47" s="1"/>
      <c r="E47" s="1">
        <v>2200</v>
      </c>
      <c r="F47" s="1"/>
      <c r="G47" s="1"/>
      <c r="H47" s="1"/>
      <c r="I47" s="1"/>
    </row>
    <row r="48" spans="1:9" ht="18.75" x14ac:dyDescent="0.3">
      <c r="A48" s="1"/>
      <c r="B48" s="20" t="s">
        <v>4</v>
      </c>
      <c r="C48" s="1">
        <v>12200</v>
      </c>
      <c r="D48" s="1"/>
      <c r="E48" s="1">
        <v>2400</v>
      </c>
      <c r="F48" s="1"/>
      <c r="G48" s="1"/>
      <c r="H48" s="1"/>
      <c r="I48" s="1"/>
    </row>
    <row r="49" spans="1:9" ht="18.75" x14ac:dyDescent="0.3">
      <c r="A49" s="1"/>
      <c r="B49" s="20" t="s">
        <v>5</v>
      </c>
      <c r="C49" s="1">
        <v>12600</v>
      </c>
      <c r="D49" s="1"/>
      <c r="E49" s="1">
        <v>2700</v>
      </c>
      <c r="F49" s="1"/>
      <c r="G49" s="1"/>
      <c r="H49" s="1"/>
      <c r="I49" s="1"/>
    </row>
    <row r="50" spans="1:9" ht="18.75" x14ac:dyDescent="0.3">
      <c r="A50" s="1"/>
      <c r="B50" s="20" t="s">
        <v>46</v>
      </c>
      <c r="C50" s="1">
        <v>12800</v>
      </c>
      <c r="D50" s="1"/>
      <c r="E50" s="1">
        <v>2800</v>
      </c>
      <c r="F50" s="1"/>
      <c r="G50" s="1"/>
      <c r="H50" s="1"/>
      <c r="I50" s="1"/>
    </row>
    <row r="51" spans="1:9" ht="18.75" x14ac:dyDescent="0.3">
      <c r="A51" s="1"/>
      <c r="B51" s="20" t="s">
        <v>47</v>
      </c>
      <c r="C51" s="1">
        <v>13200</v>
      </c>
      <c r="D51" s="1"/>
      <c r="E51" s="1">
        <v>3600</v>
      </c>
      <c r="F51" s="1"/>
      <c r="G51" s="1"/>
      <c r="H51" s="1"/>
      <c r="I51" s="1"/>
    </row>
    <row r="52" spans="1:9" ht="19.5" thickBot="1" x14ac:dyDescent="0.35">
      <c r="A52" s="1"/>
      <c r="B52" s="1"/>
      <c r="C52" s="5">
        <f>SUM(C46:C51)</f>
        <v>72000</v>
      </c>
      <c r="D52" s="1"/>
      <c r="E52" s="5">
        <f>SUM(E46:E51)</f>
        <v>13700</v>
      </c>
      <c r="F52" s="1"/>
      <c r="G52" s="1"/>
      <c r="H52" s="1"/>
      <c r="I52" s="1"/>
    </row>
    <row r="53" spans="1:9" ht="19.5" thickTop="1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ht="18.75" x14ac:dyDescent="0.3">
      <c r="A54" s="1" t="s">
        <v>53</v>
      </c>
      <c r="B54" s="8" t="s">
        <v>20</v>
      </c>
      <c r="C54" s="9">
        <v>10250</v>
      </c>
      <c r="D54" s="9">
        <v>10750</v>
      </c>
      <c r="E54" s="9">
        <v>14000</v>
      </c>
      <c r="F54" s="9">
        <v>14500</v>
      </c>
      <c r="G54" s="9">
        <v>15250</v>
      </c>
      <c r="H54" s="9">
        <v>15750</v>
      </c>
      <c r="I54" s="1"/>
    </row>
    <row r="55" spans="1:9" ht="18.75" x14ac:dyDescent="0.3">
      <c r="A55" s="2" t="s">
        <v>54</v>
      </c>
      <c r="B55" s="1"/>
      <c r="C55" s="3" t="s">
        <v>2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7</v>
      </c>
      <c r="I55" s="3" t="s">
        <v>8</v>
      </c>
    </row>
    <row r="56" spans="1:9" ht="18.75" x14ac:dyDescent="0.3">
      <c r="A56" s="1"/>
      <c r="B56" s="1"/>
      <c r="C56" s="4" t="s">
        <v>9</v>
      </c>
      <c r="D56" s="4" t="s">
        <v>9</v>
      </c>
      <c r="E56" s="4" t="s">
        <v>9</v>
      </c>
      <c r="F56" s="4" t="s">
        <v>9</v>
      </c>
      <c r="G56" s="4" t="s">
        <v>9</v>
      </c>
      <c r="H56" s="4" t="s">
        <v>9</v>
      </c>
      <c r="I56" s="4" t="s">
        <v>9</v>
      </c>
    </row>
    <row r="57" spans="1:9" ht="18.75" x14ac:dyDescent="0.3">
      <c r="A57" s="2" t="s">
        <v>10</v>
      </c>
      <c r="B57" s="1" t="s">
        <v>11</v>
      </c>
      <c r="C57" s="1">
        <v>155800</v>
      </c>
      <c r="D57" s="1">
        <v>163400</v>
      </c>
      <c r="E57" s="1">
        <v>212800</v>
      </c>
      <c r="F57" s="1">
        <v>220400</v>
      </c>
      <c r="G57" s="1">
        <v>231800</v>
      </c>
      <c r="H57" s="1">
        <v>239400</v>
      </c>
      <c r="I57" s="1">
        <f>SUM(C57:H57)</f>
        <v>1223600</v>
      </c>
    </row>
    <row r="58" spans="1:9" ht="18.75" x14ac:dyDescent="0.3">
      <c r="A58" s="1"/>
      <c r="B58" s="1" t="s">
        <v>12</v>
      </c>
      <c r="C58" s="1"/>
      <c r="D58" s="1">
        <v>123000</v>
      </c>
      <c r="E58" s="1">
        <v>129000</v>
      </c>
      <c r="F58" s="1">
        <v>168000</v>
      </c>
      <c r="G58" s="1">
        <v>174000</v>
      </c>
      <c r="H58" s="1">
        <v>183000</v>
      </c>
      <c r="I58" s="1">
        <f t="shared" ref="I58:I59" si="3">SUM(C58:H58)</f>
        <v>777000</v>
      </c>
    </row>
    <row r="59" spans="1:9" ht="18.75" x14ac:dyDescent="0.3">
      <c r="A59" s="1"/>
      <c r="B59" s="1" t="s">
        <v>13</v>
      </c>
      <c r="C59" s="1"/>
      <c r="D59" s="1"/>
      <c r="E59" s="1">
        <v>123000</v>
      </c>
      <c r="F59" s="1">
        <v>129000</v>
      </c>
      <c r="G59" s="1">
        <v>168000</v>
      </c>
      <c r="H59" s="1">
        <v>174000</v>
      </c>
      <c r="I59" s="1">
        <f t="shared" si="3"/>
        <v>594000</v>
      </c>
    </row>
    <row r="60" spans="1:9" ht="18.75" x14ac:dyDescent="0.3">
      <c r="A60" s="1"/>
      <c r="B60" s="1"/>
      <c r="C60" s="24">
        <f>SUM(C57:C59)</f>
        <v>155800</v>
      </c>
      <c r="D60" s="24">
        <f t="shared" ref="D60:I63" si="4">SUM(D57:D59)</f>
        <v>286400</v>
      </c>
      <c r="E60" s="24">
        <f t="shared" si="4"/>
        <v>464800</v>
      </c>
      <c r="F60" s="24">
        <f t="shared" si="4"/>
        <v>517400</v>
      </c>
      <c r="G60" s="24">
        <f t="shared" si="4"/>
        <v>573800</v>
      </c>
      <c r="H60" s="24">
        <f t="shared" si="4"/>
        <v>596400</v>
      </c>
      <c r="I60" s="24">
        <f t="shared" si="4"/>
        <v>2594600</v>
      </c>
    </row>
    <row r="61" spans="1:9" ht="18.75" x14ac:dyDescent="0.3">
      <c r="A61" s="2" t="s">
        <v>55</v>
      </c>
      <c r="B61" s="1"/>
      <c r="C61" s="1"/>
      <c r="D61" s="1"/>
      <c r="E61" s="1"/>
      <c r="F61" s="1"/>
      <c r="G61" s="1"/>
      <c r="H61" s="1"/>
      <c r="I61" s="1"/>
    </row>
    <row r="62" spans="1:9" ht="18.75" x14ac:dyDescent="0.3">
      <c r="A62" s="1"/>
      <c r="B62" s="1" t="s">
        <v>15</v>
      </c>
      <c r="C62" s="1">
        <v>0</v>
      </c>
      <c r="D62" s="1">
        <v>93100</v>
      </c>
      <c r="E62" s="1">
        <v>102900</v>
      </c>
      <c r="F62" s="1">
        <v>117600</v>
      </c>
      <c r="G62" s="1">
        <v>122500</v>
      </c>
      <c r="H62" s="1">
        <v>161700</v>
      </c>
      <c r="I62" s="1">
        <f>SUM(C62:H62)</f>
        <v>597800</v>
      </c>
    </row>
    <row r="63" spans="1:9" ht="18.75" x14ac:dyDescent="0.3">
      <c r="A63" s="1"/>
      <c r="B63" s="1" t="s">
        <v>16</v>
      </c>
      <c r="C63" s="1"/>
      <c r="D63" s="1"/>
      <c r="E63" s="1">
        <v>95000</v>
      </c>
      <c r="F63" s="1">
        <v>105000</v>
      </c>
      <c r="G63" s="1">
        <v>120000</v>
      </c>
      <c r="H63" s="1">
        <v>125000</v>
      </c>
      <c r="I63" s="1">
        <f>SUM(C63:H63)</f>
        <v>445000</v>
      </c>
    </row>
    <row r="64" spans="1:9" ht="18.75" x14ac:dyDescent="0.3">
      <c r="A64" s="1"/>
      <c r="B64" s="1" t="s">
        <v>17</v>
      </c>
      <c r="C64" s="1">
        <v>40000</v>
      </c>
      <c r="D64" s="1">
        <v>40000</v>
      </c>
      <c r="E64" s="1">
        <v>40000</v>
      </c>
      <c r="F64" s="1">
        <v>40000</v>
      </c>
      <c r="G64" s="1">
        <v>40000</v>
      </c>
      <c r="H64" s="1">
        <v>40000</v>
      </c>
      <c r="I64" s="1">
        <f>SUM(C64:H64)</f>
        <v>240000</v>
      </c>
    </row>
    <row r="65" spans="1:10" ht="18.75" x14ac:dyDescent="0.3">
      <c r="A65" s="1"/>
      <c r="B65" s="1" t="s">
        <v>56</v>
      </c>
      <c r="C65" s="1">
        <v>102500</v>
      </c>
      <c r="D65" s="1">
        <v>107500</v>
      </c>
      <c r="E65" s="1">
        <v>140000</v>
      </c>
      <c r="F65" s="1">
        <v>145000</v>
      </c>
      <c r="G65" s="1">
        <v>152500</v>
      </c>
      <c r="H65" s="1">
        <v>157500</v>
      </c>
      <c r="I65" s="1">
        <f>SUM(C65:H65)</f>
        <v>805000</v>
      </c>
    </row>
    <row r="66" spans="1:10" ht="18.75" x14ac:dyDescent="0.3">
      <c r="A66" s="1"/>
      <c r="B66" s="1" t="s">
        <v>57</v>
      </c>
      <c r="C66" s="1">
        <v>44200</v>
      </c>
      <c r="D66" s="1">
        <v>44200</v>
      </c>
      <c r="E66" s="1">
        <v>44200</v>
      </c>
      <c r="F66" s="1">
        <v>44200</v>
      </c>
      <c r="G66" s="1">
        <v>44200</v>
      </c>
      <c r="H66" s="1">
        <v>44200</v>
      </c>
      <c r="I66" s="1">
        <f>SUM(C66:H66)</f>
        <v>265200</v>
      </c>
      <c r="J66" t="s">
        <v>58</v>
      </c>
    </row>
    <row r="67" spans="1:10" ht="18.75" x14ac:dyDescent="0.3">
      <c r="A67" s="1"/>
      <c r="B67" s="1" t="s">
        <v>19</v>
      </c>
      <c r="C67" s="1">
        <v>48000</v>
      </c>
      <c r="D67" s="1"/>
      <c r="E67" s="1"/>
      <c r="F67" s="1"/>
      <c r="G67" s="1"/>
      <c r="H67" s="1"/>
      <c r="I67" s="1">
        <v>48000</v>
      </c>
    </row>
    <row r="68" spans="1:10" ht="18.75" x14ac:dyDescent="0.3">
      <c r="A68" s="1"/>
      <c r="B68" s="1" t="s">
        <v>59</v>
      </c>
      <c r="C68" s="1">
        <v>330</v>
      </c>
      <c r="D68" s="1">
        <v>330</v>
      </c>
      <c r="E68" s="1">
        <v>330</v>
      </c>
      <c r="F68" s="1">
        <v>330</v>
      </c>
      <c r="G68" s="1">
        <v>330</v>
      </c>
      <c r="H68" s="1">
        <v>330</v>
      </c>
      <c r="I68" s="1">
        <f>SUM(C68:H68)</f>
        <v>1980</v>
      </c>
    </row>
    <row r="69" spans="1:10" ht="18.75" x14ac:dyDescent="0.3">
      <c r="A69" s="1"/>
      <c r="B69" s="1"/>
      <c r="C69" s="24">
        <f>SUM(C62:C68)</f>
        <v>235030</v>
      </c>
      <c r="D69" s="24">
        <f t="shared" ref="D69:I69" si="5">SUM(D62:D68)</f>
        <v>285130</v>
      </c>
      <c r="E69" s="24">
        <f t="shared" si="5"/>
        <v>422430</v>
      </c>
      <c r="F69" s="24">
        <f t="shared" si="5"/>
        <v>452130</v>
      </c>
      <c r="G69" s="24">
        <f t="shared" si="5"/>
        <v>479530</v>
      </c>
      <c r="H69" s="24">
        <f t="shared" si="5"/>
        <v>528730</v>
      </c>
      <c r="I69" s="24">
        <f t="shared" si="5"/>
        <v>2402980</v>
      </c>
    </row>
    <row r="70" spans="1:10" ht="18.75" x14ac:dyDescent="0.3">
      <c r="A70" s="1"/>
      <c r="B70" s="1" t="s">
        <v>60</v>
      </c>
      <c r="C70" s="1">
        <v>-79230</v>
      </c>
      <c r="D70" s="1">
        <v>1270</v>
      </c>
      <c r="E70" s="1">
        <v>42370</v>
      </c>
      <c r="F70" s="1">
        <v>65270</v>
      </c>
      <c r="G70" s="1">
        <v>94270</v>
      </c>
      <c r="H70" s="1">
        <v>67670</v>
      </c>
      <c r="I70" s="1">
        <v>191620</v>
      </c>
    </row>
    <row r="71" spans="1:10" ht="18.75" x14ac:dyDescent="0.3">
      <c r="A71" s="1"/>
      <c r="B71" s="2" t="s">
        <v>61</v>
      </c>
      <c r="C71" s="2">
        <v>44000</v>
      </c>
      <c r="D71" s="1"/>
      <c r="E71" s="1"/>
      <c r="F71" s="1"/>
      <c r="G71" s="1"/>
      <c r="H71" s="1"/>
      <c r="I71" s="1">
        <v>44000</v>
      </c>
    </row>
    <row r="72" spans="1:10" ht="18.75" x14ac:dyDescent="0.3">
      <c r="A72" s="1"/>
      <c r="B72" s="1" t="s">
        <v>62</v>
      </c>
      <c r="C72" s="25">
        <v>0</v>
      </c>
      <c r="D72" s="1">
        <v>-35230</v>
      </c>
      <c r="E72" s="1">
        <v>-33960</v>
      </c>
      <c r="F72" s="1">
        <v>8410</v>
      </c>
      <c r="G72" s="1">
        <v>73680</v>
      </c>
      <c r="H72" s="1">
        <v>167950</v>
      </c>
      <c r="I72" s="25">
        <v>0</v>
      </c>
    </row>
    <row r="73" spans="1:10" ht="18.75" x14ac:dyDescent="0.3">
      <c r="A73" s="1"/>
      <c r="B73" s="1" t="s">
        <v>63</v>
      </c>
      <c r="C73" s="24">
        <v>-35230</v>
      </c>
      <c r="D73" s="24">
        <v>-33960</v>
      </c>
      <c r="E73" s="24">
        <v>8410</v>
      </c>
      <c r="F73" s="24">
        <v>73680</v>
      </c>
      <c r="G73" s="24">
        <v>167950</v>
      </c>
      <c r="H73" s="24">
        <v>235620</v>
      </c>
      <c r="I73" s="24">
        <v>235620</v>
      </c>
    </row>
    <row r="74" spans="1:10" ht="18.75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10" ht="18.75" x14ac:dyDescent="0.3">
      <c r="A75" s="1"/>
      <c r="B75" s="2" t="s">
        <v>64</v>
      </c>
      <c r="C75" s="1"/>
      <c r="D75" s="1"/>
      <c r="E75" s="1"/>
      <c r="F75" s="1"/>
      <c r="G75" s="1"/>
      <c r="H75" s="1"/>
      <c r="I75" s="1"/>
    </row>
    <row r="76" spans="1:10" ht="18.75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10" ht="18.75" x14ac:dyDescent="0.3">
      <c r="A77" s="1"/>
      <c r="B77" s="1" t="s">
        <v>29</v>
      </c>
      <c r="C77" s="1"/>
      <c r="D77" s="1"/>
      <c r="E77" s="1"/>
      <c r="F77" s="1">
        <v>3220000</v>
      </c>
      <c r="G77" s="1"/>
      <c r="H77" s="1"/>
      <c r="I77" s="1"/>
    </row>
    <row r="78" spans="1:10" ht="18.75" x14ac:dyDescent="0.3">
      <c r="A78" s="2" t="s">
        <v>30</v>
      </c>
      <c r="B78" s="1"/>
      <c r="C78" s="1"/>
      <c r="D78" s="1"/>
      <c r="E78" s="1"/>
      <c r="F78" s="1"/>
      <c r="G78" s="1"/>
      <c r="H78" s="1"/>
      <c r="I78" s="1"/>
    </row>
    <row r="79" spans="1:10" ht="18.75" x14ac:dyDescent="0.3">
      <c r="A79" s="1"/>
      <c r="B79" s="1" t="s">
        <v>31</v>
      </c>
      <c r="C79" s="1"/>
      <c r="D79" s="1">
        <v>1570000</v>
      </c>
      <c r="E79" s="1"/>
      <c r="F79" s="1"/>
      <c r="G79" s="1"/>
      <c r="H79" s="1"/>
      <c r="I79" s="1"/>
    </row>
    <row r="80" spans="1:10" ht="18.75" x14ac:dyDescent="0.3">
      <c r="A80" s="1"/>
      <c r="B80" s="1" t="s">
        <v>65</v>
      </c>
      <c r="C80" s="1"/>
      <c r="D80" s="1">
        <v>240000</v>
      </c>
      <c r="E80" s="1"/>
      <c r="F80" s="1"/>
      <c r="G80" s="1"/>
      <c r="H80" s="1"/>
      <c r="I80" s="1"/>
    </row>
    <row r="81" spans="1:9" ht="18.75" x14ac:dyDescent="0.3">
      <c r="A81" s="1"/>
      <c r="B81" s="1" t="s">
        <v>33</v>
      </c>
      <c r="C81" s="1"/>
      <c r="D81" s="1">
        <v>805000</v>
      </c>
      <c r="E81" s="1"/>
      <c r="F81" s="1"/>
      <c r="G81" s="1"/>
      <c r="H81" s="1"/>
      <c r="I81" s="1"/>
    </row>
    <row r="82" spans="1:9" ht="18.75" x14ac:dyDescent="0.3">
      <c r="A82" s="1"/>
      <c r="B82" s="1" t="s">
        <v>34</v>
      </c>
      <c r="C82" s="1"/>
      <c r="D82" s="22">
        <v>265200</v>
      </c>
      <c r="E82" s="1"/>
      <c r="F82" s="22">
        <f>SUM(D79:D82)</f>
        <v>2880200</v>
      </c>
      <c r="G82" s="1"/>
      <c r="H82" s="1"/>
      <c r="I82" s="1"/>
    </row>
    <row r="83" spans="1:9" ht="18.75" x14ac:dyDescent="0.3">
      <c r="A83" s="1"/>
      <c r="B83" s="2" t="s">
        <v>35</v>
      </c>
      <c r="C83" s="1"/>
      <c r="D83" s="1"/>
      <c r="E83" s="1"/>
      <c r="F83" s="2">
        <v>339800</v>
      </c>
      <c r="G83" s="1"/>
      <c r="H83" s="1"/>
      <c r="I83" s="1"/>
    </row>
    <row r="84" spans="1:9" ht="18.75" x14ac:dyDescent="0.3">
      <c r="A84" s="2" t="s">
        <v>36</v>
      </c>
      <c r="B84" s="1"/>
      <c r="C84" s="1"/>
      <c r="D84" s="1"/>
      <c r="E84" s="1"/>
      <c r="F84" s="1"/>
      <c r="G84" s="1"/>
      <c r="H84" s="1"/>
      <c r="I84" s="1"/>
    </row>
    <row r="85" spans="1:9" ht="18.75" x14ac:dyDescent="0.3">
      <c r="A85" s="1"/>
      <c r="B85" s="1" t="s">
        <v>66</v>
      </c>
      <c r="C85" s="1"/>
      <c r="D85" s="1">
        <v>4800</v>
      </c>
      <c r="E85" s="1"/>
      <c r="F85" s="1"/>
      <c r="G85" s="1"/>
      <c r="H85" s="1"/>
      <c r="I85" s="1"/>
    </row>
    <row r="86" spans="1:9" ht="18.75" x14ac:dyDescent="0.3">
      <c r="A86" s="1"/>
      <c r="B86" s="1" t="s">
        <v>37</v>
      </c>
      <c r="C86" s="1"/>
      <c r="D86" s="22">
        <v>64400</v>
      </c>
      <c r="E86" s="1"/>
      <c r="F86" s="26">
        <v>-69200</v>
      </c>
      <c r="G86" s="1"/>
      <c r="H86" s="1"/>
      <c r="I86" s="1"/>
    </row>
    <row r="87" spans="1:9" ht="18.75" x14ac:dyDescent="0.3">
      <c r="A87" s="1"/>
      <c r="B87" s="1"/>
      <c r="C87" s="1"/>
      <c r="D87" s="1"/>
      <c r="E87" s="1"/>
      <c r="F87" s="1">
        <v>270600</v>
      </c>
      <c r="G87" s="1"/>
      <c r="H87" s="1"/>
      <c r="I87" s="1"/>
    </row>
    <row r="88" spans="1:9" ht="18.75" x14ac:dyDescent="0.3">
      <c r="A88" s="1"/>
      <c r="B88" s="1" t="s">
        <v>38</v>
      </c>
      <c r="C88" s="1"/>
      <c r="D88" s="1"/>
      <c r="E88" s="1"/>
      <c r="F88" s="22">
        <v>12200</v>
      </c>
      <c r="G88" s="1"/>
      <c r="H88" s="1"/>
      <c r="I88" s="1"/>
    </row>
    <row r="89" spans="1:9" ht="18.75" x14ac:dyDescent="0.3">
      <c r="A89" s="1"/>
      <c r="B89" s="1"/>
      <c r="C89" s="1"/>
      <c r="D89" s="1"/>
      <c r="E89" s="1"/>
      <c r="F89" s="1">
        <v>282800</v>
      </c>
      <c r="G89" s="1"/>
      <c r="H89" s="1"/>
      <c r="I89" s="1"/>
    </row>
    <row r="90" spans="1:9" ht="18.75" x14ac:dyDescent="0.3">
      <c r="A90" s="1"/>
      <c r="B90" s="1" t="s">
        <v>39</v>
      </c>
      <c r="C90" s="1"/>
      <c r="D90" s="1"/>
      <c r="E90" s="1"/>
      <c r="F90" s="22">
        <v>-1980</v>
      </c>
      <c r="G90" s="1"/>
      <c r="H90" s="1"/>
      <c r="I90" s="1"/>
    </row>
    <row r="91" spans="1:9" ht="19.5" thickBot="1" x14ac:dyDescent="0.35">
      <c r="A91" s="1"/>
      <c r="B91" s="2" t="s">
        <v>40</v>
      </c>
      <c r="C91" s="1"/>
      <c r="D91" s="1"/>
      <c r="E91" s="1"/>
      <c r="F91" s="6">
        <v>280820</v>
      </c>
      <c r="G91" s="1"/>
      <c r="H91" s="1"/>
      <c r="I91" s="1"/>
    </row>
    <row r="92" spans="1:9" ht="19.5" thickTop="1" x14ac:dyDescent="0.3">
      <c r="A92" s="1"/>
      <c r="B92" s="1"/>
      <c r="C92" s="1" t="s">
        <v>49</v>
      </c>
      <c r="D92" s="1"/>
      <c r="E92" s="1" t="s">
        <v>51</v>
      </c>
      <c r="F92" s="1"/>
      <c r="G92" s="1"/>
      <c r="H92" s="1"/>
      <c r="I92" s="1"/>
    </row>
    <row r="93" spans="1:9" ht="18.75" x14ac:dyDescent="0.3">
      <c r="A93" s="1"/>
      <c r="B93" s="1"/>
      <c r="C93" s="1" t="s">
        <v>48</v>
      </c>
      <c r="D93" s="1"/>
      <c r="E93" s="1" t="s">
        <v>50</v>
      </c>
      <c r="F93" s="1"/>
      <c r="G93" s="1"/>
      <c r="H93" s="1"/>
      <c r="I93" s="1"/>
    </row>
    <row r="94" spans="1:9" ht="18.75" x14ac:dyDescent="0.3">
      <c r="A94" s="1"/>
      <c r="B94" s="1"/>
      <c r="C94" s="21" t="s">
        <v>41</v>
      </c>
      <c r="D94" s="21"/>
      <c r="E94" s="21" t="s">
        <v>41</v>
      </c>
      <c r="F94" s="1"/>
      <c r="G94" s="1"/>
      <c r="H94" s="1"/>
      <c r="I94" s="1"/>
    </row>
    <row r="95" spans="1:9" ht="18.75" x14ac:dyDescent="0.3">
      <c r="A95" s="1"/>
      <c r="B95" s="1"/>
      <c r="C95" s="21" t="s">
        <v>42</v>
      </c>
      <c r="D95" s="21"/>
      <c r="E95" s="21" t="s">
        <v>43</v>
      </c>
      <c r="F95" s="1"/>
      <c r="G95" s="1"/>
      <c r="H95" s="1"/>
      <c r="I95" s="1"/>
    </row>
    <row r="96" spans="1:9" ht="18.75" x14ac:dyDescent="0.3">
      <c r="A96" s="1"/>
      <c r="B96" s="20" t="s">
        <v>44</v>
      </c>
      <c r="C96" s="1">
        <v>8200</v>
      </c>
      <c r="D96" s="1"/>
      <c r="E96" s="1">
        <v>0</v>
      </c>
      <c r="F96" s="1"/>
      <c r="G96" s="1"/>
      <c r="H96" s="1"/>
      <c r="I96" s="1"/>
    </row>
    <row r="97" spans="1:9" ht="18.75" x14ac:dyDescent="0.3">
      <c r="A97" s="1"/>
      <c r="B97" s="20" t="s">
        <v>45</v>
      </c>
      <c r="C97" s="1">
        <v>8600</v>
      </c>
      <c r="D97" s="1"/>
      <c r="E97" s="1">
        <v>1900</v>
      </c>
      <c r="F97" s="1"/>
      <c r="G97" s="1"/>
      <c r="H97" s="1"/>
      <c r="I97" s="1"/>
    </row>
    <row r="98" spans="1:9" ht="18.75" x14ac:dyDescent="0.3">
      <c r="A98" s="1"/>
      <c r="B98" s="20" t="s">
        <v>4</v>
      </c>
      <c r="C98" s="1">
        <v>11200</v>
      </c>
      <c r="D98" s="1"/>
      <c r="E98" s="1">
        <v>2100</v>
      </c>
      <c r="F98" s="1"/>
      <c r="G98" s="1"/>
      <c r="H98" s="1"/>
      <c r="I98" s="1"/>
    </row>
    <row r="99" spans="1:9" ht="18.75" x14ac:dyDescent="0.3">
      <c r="A99" s="1"/>
      <c r="B99" s="20" t="s">
        <v>5</v>
      </c>
      <c r="C99" s="1">
        <v>11600</v>
      </c>
      <c r="D99" s="1"/>
      <c r="E99" s="1">
        <v>2400</v>
      </c>
      <c r="F99" s="1"/>
      <c r="G99" s="1"/>
      <c r="H99" s="1"/>
      <c r="I99" s="1"/>
    </row>
    <row r="100" spans="1:9" ht="18.75" x14ac:dyDescent="0.3">
      <c r="A100" s="1"/>
      <c r="B100" s="20" t="s">
        <v>46</v>
      </c>
      <c r="C100" s="1">
        <v>12200</v>
      </c>
      <c r="D100" s="1"/>
      <c r="E100" s="1">
        <v>2500</v>
      </c>
      <c r="F100" s="1"/>
      <c r="G100" s="1"/>
      <c r="H100" s="1"/>
      <c r="I100" s="1"/>
    </row>
    <row r="101" spans="1:9" ht="18.75" x14ac:dyDescent="0.3">
      <c r="A101" s="1"/>
      <c r="B101" s="20" t="s">
        <v>47</v>
      </c>
      <c r="C101" s="1">
        <v>12600</v>
      </c>
      <c r="D101" s="1"/>
      <c r="E101" s="1">
        <v>3300</v>
      </c>
      <c r="F101" s="1"/>
      <c r="G101" s="1"/>
      <c r="H101" s="1"/>
      <c r="I101" s="1"/>
    </row>
    <row r="102" spans="1:9" ht="19.5" thickBot="1" x14ac:dyDescent="0.35">
      <c r="A102" s="1"/>
      <c r="B102" s="1"/>
      <c r="C102" s="6">
        <f>SUM(C96:C101)</f>
        <v>64400</v>
      </c>
      <c r="D102" s="1"/>
      <c r="E102" s="6">
        <f>SUM(E96:E101)</f>
        <v>12200</v>
      </c>
      <c r="F102" s="1"/>
      <c r="G102" s="1"/>
      <c r="H102" s="1"/>
      <c r="I102" s="1"/>
    </row>
    <row r="103" spans="1:9" ht="19.5" thickTop="1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8.75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8.75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8.75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8.75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8.75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8.75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8.75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8.75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8.75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8.75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8.75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8.75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8.75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8.75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8.75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8.75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8.75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8.75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8.75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8.75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8.75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8.75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8.75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8.75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8.75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8.75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8.75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8.75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8.75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8.75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8.75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8.75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8.75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8.75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8.75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8.75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8.75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8.75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8.75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8.75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8.75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8.75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8.75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8.75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8.75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8.75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8.75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8.75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8.75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8.75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8.75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8.75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8.75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8.75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8.75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8.75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8.75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8.75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8.75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8.75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8.75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8.75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8.75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8.75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8.75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8.75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8.75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8.75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8.75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8.75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8.75" x14ac:dyDescent="0.3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8.75" x14ac:dyDescent="0.3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8.75" x14ac:dyDescent="0.3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8.75" x14ac:dyDescent="0.3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8.75" x14ac:dyDescent="0.3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8.75" x14ac:dyDescent="0.3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8.75" x14ac:dyDescent="0.3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8.75" x14ac:dyDescent="0.3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8.75" x14ac:dyDescent="0.3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8.75" x14ac:dyDescent="0.3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8.75" x14ac:dyDescent="0.3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8.75" x14ac:dyDescent="0.3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8.75" x14ac:dyDescent="0.3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8.75" x14ac:dyDescent="0.3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8.75" x14ac:dyDescent="0.3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8.75" x14ac:dyDescent="0.3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8.75" x14ac:dyDescent="0.3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8.75" x14ac:dyDescent="0.3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8.75" x14ac:dyDescent="0.3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8.75" x14ac:dyDescent="0.3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8.75" x14ac:dyDescent="0.3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8.75" x14ac:dyDescent="0.3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8.75" x14ac:dyDescent="0.3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8.75" x14ac:dyDescent="0.3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8.75" x14ac:dyDescent="0.3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8.75" x14ac:dyDescent="0.3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8.75" x14ac:dyDescent="0.3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8.75" x14ac:dyDescent="0.3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8.75" x14ac:dyDescent="0.3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8.75" x14ac:dyDescent="0.3">
      <c r="A203" s="1"/>
      <c r="B203" s="1"/>
      <c r="C203" s="1"/>
      <c r="D203" s="1"/>
      <c r="E203" s="1"/>
      <c r="F203" s="1"/>
      <c r="G203" s="1"/>
      <c r="H203" s="1"/>
      <c r="I20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2013-03-25T14:11:17Z</dcterms:created>
  <dcterms:modified xsi:type="dcterms:W3CDTF">2013-04-30T13:57:02Z</dcterms:modified>
</cp:coreProperties>
</file>