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99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8" i="2" l="1"/>
  <c r="G48" i="2"/>
  <c r="F48" i="2"/>
  <c r="E48" i="2"/>
  <c r="D48" i="2"/>
  <c r="C48" i="2"/>
  <c r="H47" i="2"/>
  <c r="H46" i="2"/>
  <c r="H39" i="2"/>
  <c r="H10" i="2" l="1"/>
  <c r="G10" i="2"/>
  <c r="F10" i="2"/>
  <c r="E10" i="2"/>
  <c r="D10" i="2"/>
  <c r="C10" i="2"/>
  <c r="H9" i="2"/>
  <c r="H6" i="2"/>
  <c r="H3" i="2"/>
</calcChain>
</file>

<file path=xl/sharedStrings.xml><?xml version="1.0" encoding="utf-8"?>
<sst xmlns="http://schemas.openxmlformats.org/spreadsheetml/2006/main" count="141" uniqueCount="110">
  <si>
    <t>C9:2012</t>
  </si>
  <si>
    <t>Buiséad Tairge</t>
  </si>
  <si>
    <t>(a)</t>
  </si>
  <si>
    <t>Buiséad Díolacháin</t>
  </si>
  <si>
    <t>Meigea</t>
  </si>
  <si>
    <t>Gasta</t>
  </si>
  <si>
    <t># aonad díolacháin</t>
  </si>
  <si>
    <t>praghas díola an aonad</t>
  </si>
  <si>
    <t>x               €50</t>
  </si>
  <si>
    <t>x                €70</t>
  </si>
  <si>
    <t>Iomlán na nDíolacháin</t>
  </si>
  <si>
    <t>(b)</t>
  </si>
  <si>
    <t>Buiséad Táirgeachta</t>
  </si>
  <si>
    <t># aonad díolacháin buiséadaithe</t>
  </si>
  <si>
    <t>móide Stoc deiridh</t>
  </si>
  <si>
    <t>lúide Stoc Toasaigh</t>
  </si>
  <si>
    <t>Táirgíocht buiséadaithe</t>
  </si>
  <si>
    <t>( c )</t>
  </si>
  <si>
    <t>Buiséad Úsáid Ábhair</t>
  </si>
  <si>
    <t>Ábhar B</t>
  </si>
  <si>
    <t>Ábhar A</t>
  </si>
  <si>
    <t>g</t>
  </si>
  <si>
    <r>
      <t xml:space="preserve">Meigea                         </t>
    </r>
    <r>
      <rPr>
        <sz val="11"/>
        <color theme="1"/>
        <rFont val="Calibri"/>
        <family val="2"/>
        <scheme val="minor"/>
      </rPr>
      <t>2780 aonad x 4g</t>
    </r>
  </si>
  <si>
    <t>2780 aonad x 6g</t>
  </si>
  <si>
    <r>
      <t xml:space="preserve">Gasta                          </t>
    </r>
    <r>
      <rPr>
        <sz val="11"/>
        <color theme="1"/>
        <rFont val="Calibri"/>
        <family val="2"/>
        <scheme val="minor"/>
      </rPr>
      <t xml:space="preserve">   1360 aonad x 2g</t>
    </r>
  </si>
  <si>
    <t>1360 aonad x 5g</t>
  </si>
  <si>
    <t>Úsáid ábhair buiséadaithe</t>
  </si>
  <si>
    <t>(d)</t>
  </si>
  <si>
    <t>Buiséad Ceannacháin Ábhair</t>
  </si>
  <si>
    <t># g ag teastáil don táirgíocht</t>
  </si>
  <si>
    <t>praghas ceannach an gram</t>
  </si>
  <si>
    <t xml:space="preserve">               x  €3</t>
  </si>
  <si>
    <t xml:space="preserve">               x  €4</t>
  </si>
  <si>
    <t>Ceannacháin buiséadaithe</t>
  </si>
  <si>
    <t>( e )</t>
  </si>
  <si>
    <t>Buiséad Saothair</t>
  </si>
  <si>
    <t>Táirgíocht buiséadaithe (aonad)</t>
  </si>
  <si>
    <t>x # uair saothair</t>
  </si>
  <si>
    <t xml:space="preserve">                  x 6 u</t>
  </si>
  <si>
    <t xml:space="preserve">                  x 8 u</t>
  </si>
  <si>
    <t>16680 uair</t>
  </si>
  <si>
    <t>10880  uair</t>
  </si>
  <si>
    <t>ráta soathair/uair</t>
  </si>
  <si>
    <t>x    €7</t>
  </si>
  <si>
    <t xml:space="preserve">      x €7</t>
  </si>
  <si>
    <t>Costas iomlán an saothar</t>
  </si>
  <si>
    <t xml:space="preserve">(f) </t>
  </si>
  <si>
    <t>chun a rá leis an gnó cé mhéid aonad don táirge is gá dóibh a dhéanamh chun éileamh díolacháin agus</t>
  </si>
  <si>
    <t>riachtanaisí stoic a shásamh</t>
  </si>
  <si>
    <t>6m</t>
  </si>
  <si>
    <t>jhjhh</t>
  </si>
  <si>
    <t>C9:2011</t>
  </si>
  <si>
    <t>Buiséad Airgid Ean-Bealt 2011</t>
  </si>
  <si>
    <t>Ean</t>
  </si>
  <si>
    <t>Feabh</t>
  </si>
  <si>
    <t>Mar</t>
  </si>
  <si>
    <t xml:space="preserve">Aib </t>
  </si>
  <si>
    <t>Bealt</t>
  </si>
  <si>
    <t>Iomlán</t>
  </si>
  <si>
    <t>€</t>
  </si>
  <si>
    <t>Fáltais:</t>
  </si>
  <si>
    <t>Fáltais ó féichiúnaithe</t>
  </si>
  <si>
    <t>Fáltais iomlán</t>
  </si>
  <si>
    <t>Íocaíochtaí:</t>
  </si>
  <si>
    <t>Ceannacháin</t>
  </si>
  <si>
    <t>Feb 62100+26000</t>
  </si>
  <si>
    <t>Mar 59800-26000</t>
  </si>
  <si>
    <t>Cíos  (€24000/12)</t>
  </si>
  <si>
    <t>Trealamh  (SS)</t>
  </si>
  <si>
    <t>Pá</t>
  </si>
  <si>
    <t>Íocaíochtaí iomlán</t>
  </si>
  <si>
    <t>Airgead glan (F - I)</t>
  </si>
  <si>
    <t>Airgead tosaigh</t>
  </si>
  <si>
    <t>Airgead deiridh</t>
  </si>
  <si>
    <t>Clár Chomhardaithe buiséadaithe mar a bheadh ar 31/5/2011</t>
  </si>
  <si>
    <t>Sócmhainí Seasta:</t>
  </si>
  <si>
    <t>Sócmhainí Seasta  (220000 + Trealamh 17000)</t>
  </si>
  <si>
    <t>Sócmhainí Reatha:</t>
  </si>
  <si>
    <t>Stoc deiridh</t>
  </si>
  <si>
    <t>Féichiúnaithe (Díol Bealtaine)</t>
  </si>
  <si>
    <t>Airgead</t>
  </si>
  <si>
    <t>Creidiúnaithe:suimeanna dlite laistigh de bhliain amháin:</t>
  </si>
  <si>
    <t>Creidiúnaithe  (Ceannachan Bealt)</t>
  </si>
  <si>
    <t>Caipiteal Oibre</t>
  </si>
  <si>
    <t>Maoinithe ag:</t>
  </si>
  <si>
    <t>Caipiteal</t>
  </si>
  <si>
    <t>móide Brabús Glan</t>
  </si>
  <si>
    <t>Caipiteal in Úsáid</t>
  </si>
  <si>
    <t>C9 2009</t>
  </si>
  <si>
    <t>Buiseád Airgid  Meith - DF 2008</t>
  </si>
  <si>
    <t>Meith</t>
  </si>
  <si>
    <t>Iuil</t>
  </si>
  <si>
    <t>Lúnasa</t>
  </si>
  <si>
    <t xml:space="preserve">MF </t>
  </si>
  <si>
    <t>DF</t>
  </si>
  <si>
    <t>Féichiúnaithe:      Aibreáin</t>
  </si>
  <si>
    <t xml:space="preserve">                                 Bealtaine</t>
  </si>
  <si>
    <t xml:space="preserve">                                Meith</t>
  </si>
  <si>
    <t xml:space="preserve">                                Iúil</t>
  </si>
  <si>
    <t xml:space="preserve">                                Lúnasa</t>
  </si>
  <si>
    <t>Iomlán na bhFáltais:</t>
  </si>
  <si>
    <t>Creidiúnaithe:      Bealtaine</t>
  </si>
  <si>
    <t xml:space="preserve">                                 Iúil</t>
  </si>
  <si>
    <t xml:space="preserve">                                 Lúnasa</t>
  </si>
  <si>
    <t xml:space="preserve">                                 MF</t>
  </si>
  <si>
    <t>Speansias</t>
  </si>
  <si>
    <t>Cíos</t>
  </si>
  <si>
    <t>Iomlán na nÍocaíochtaí</t>
  </si>
  <si>
    <t>Airgead Glan   (F  -  I)</t>
  </si>
  <si>
    <t>Airgead tosaigh sa bhanc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</si>
</sst>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6" fontId="1" fillId="0" borderId="1" xfId="0" applyNumberFormat="1" applyFont="1" applyBorder="1"/>
    <xf numFmtId="0" fontId="1" fillId="0" borderId="0" xfId="0" applyFont="1" applyAlignment="1">
      <alignment horizontal="right"/>
    </xf>
    <xf numFmtId="6" fontId="1" fillId="0" borderId="0" xfId="0" applyNumberFormat="1" applyFont="1"/>
    <xf numFmtId="0" fontId="1" fillId="0" borderId="2" xfId="0" applyFont="1" applyBorder="1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3" fillId="0" borderId="0" xfId="0" applyFont="1"/>
    <xf numFmtId="0" fontId="1" fillId="2" borderId="0" xfId="0" applyFont="1" applyFill="1"/>
    <xf numFmtId="0" fontId="1" fillId="4" borderId="0" xfId="0" applyFont="1" applyFill="1"/>
    <xf numFmtId="0" fontId="2" fillId="0" borderId="1" xfId="0" applyFont="1" applyBorder="1"/>
    <xf numFmtId="0" fontId="1" fillId="5" borderId="0" xfId="0" applyFont="1" applyFill="1"/>
    <xf numFmtId="0" fontId="1" fillId="4" borderId="3" xfId="0" applyFont="1" applyFill="1" applyBorder="1"/>
    <xf numFmtId="0" fontId="1" fillId="6" borderId="3" xfId="0" applyFont="1" applyFill="1" applyBorder="1"/>
    <xf numFmtId="0" fontId="1" fillId="6" borderId="0" xfId="0" applyFont="1" applyFill="1"/>
    <xf numFmtId="0" fontId="1" fillId="2" borderId="3" xfId="0" applyFont="1" applyFill="1" applyBorder="1"/>
    <xf numFmtId="0" fontId="1" fillId="7" borderId="3" xfId="0" applyFont="1" applyFill="1" applyBorder="1"/>
    <xf numFmtId="0" fontId="1" fillId="7" borderId="0" xfId="0" applyFont="1" applyFill="1"/>
    <xf numFmtId="0" fontId="2" fillId="3" borderId="3" xfId="0" applyFont="1" applyFill="1" applyBorder="1"/>
    <xf numFmtId="0" fontId="1" fillId="0" borderId="0" xfId="0" applyFont="1" applyBorder="1"/>
    <xf numFmtId="0" fontId="2" fillId="0" borderId="4" xfId="0" applyFont="1" applyBorder="1"/>
    <xf numFmtId="0" fontId="1" fillId="8" borderId="0" xfId="0" applyFont="1" applyFill="1"/>
    <xf numFmtId="0" fontId="1" fillId="9" borderId="0" xfId="0" applyFont="1" applyFill="1"/>
    <xf numFmtId="0" fontId="2" fillId="6" borderId="1" xfId="0" applyFont="1" applyFill="1" applyBorder="1"/>
    <xf numFmtId="0" fontId="2" fillId="8" borderId="1" xfId="0" applyFont="1" applyFill="1" applyBorder="1"/>
    <xf numFmtId="0" fontId="2" fillId="2" borderId="1" xfId="0" applyFont="1" applyFill="1" applyBorder="1"/>
    <xf numFmtId="0" fontId="2" fillId="10" borderId="1" xfId="0" applyFont="1" applyFill="1" applyBorder="1"/>
    <xf numFmtId="0" fontId="1" fillId="1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39" workbookViewId="0">
      <selection activeCell="D30" sqref="D30"/>
    </sheetView>
  </sheetViews>
  <sheetFormatPr defaultRowHeight="15" x14ac:dyDescent="0.25"/>
  <cols>
    <col min="1" max="1" width="13.28515625" customWidth="1"/>
    <col min="2" max="2" width="37.42578125" customWidth="1"/>
    <col min="3" max="3" width="15.85546875" customWidth="1"/>
    <col min="4" max="4" width="14.85546875" bestFit="1" customWidth="1"/>
    <col min="5" max="5" width="15.5703125" customWidth="1"/>
    <col min="6" max="6" width="45.85546875" customWidth="1"/>
  </cols>
  <sheetData>
    <row r="1" spans="1:10" ht="18.75" x14ac:dyDescent="0.3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1" t="s">
        <v>2</v>
      </c>
      <c r="B2" s="2" t="s">
        <v>3</v>
      </c>
      <c r="C2" s="4" t="s">
        <v>4</v>
      </c>
      <c r="D2" s="4"/>
      <c r="E2" s="4" t="s">
        <v>5</v>
      </c>
      <c r="F2" s="1"/>
      <c r="G2" s="1"/>
      <c r="H2" s="1"/>
      <c r="I2" s="1"/>
      <c r="J2" s="1"/>
    </row>
    <row r="3" spans="1:10" ht="18.75" x14ac:dyDescent="0.3">
      <c r="A3" s="1"/>
      <c r="B3" s="1" t="s">
        <v>6</v>
      </c>
      <c r="C3" s="1">
        <v>2600</v>
      </c>
      <c r="D3" s="1"/>
      <c r="E3" s="1">
        <v>1200</v>
      </c>
      <c r="F3" s="1"/>
      <c r="G3" s="1"/>
      <c r="H3" s="1"/>
      <c r="I3" s="1"/>
      <c r="J3" s="1"/>
    </row>
    <row r="4" spans="1:10" ht="18.75" x14ac:dyDescent="0.3">
      <c r="A4" s="1"/>
      <c r="B4" s="1" t="s">
        <v>7</v>
      </c>
      <c r="C4" s="1" t="s">
        <v>8</v>
      </c>
      <c r="D4" s="1"/>
      <c r="E4" s="1" t="s">
        <v>9</v>
      </c>
      <c r="F4" s="1"/>
      <c r="G4" s="1"/>
      <c r="H4" s="1"/>
      <c r="I4" s="1"/>
      <c r="J4" s="1"/>
    </row>
    <row r="5" spans="1:10" ht="18.75" x14ac:dyDescent="0.3">
      <c r="A5" s="1"/>
      <c r="B5" s="1"/>
      <c r="C5" s="5">
        <v>130000</v>
      </c>
      <c r="D5" s="1"/>
      <c r="E5" s="5">
        <v>84000</v>
      </c>
      <c r="F5" s="1"/>
      <c r="G5" s="1"/>
      <c r="H5" s="1"/>
      <c r="I5" s="1"/>
      <c r="J5" s="1"/>
    </row>
    <row r="6" spans="1:10" ht="18.75" x14ac:dyDescent="0.3">
      <c r="A6" s="1"/>
      <c r="B6" s="6" t="s">
        <v>10</v>
      </c>
      <c r="D6" s="7">
        <v>214000</v>
      </c>
      <c r="E6" s="1"/>
      <c r="F6" s="1"/>
      <c r="G6" s="1"/>
      <c r="H6" s="1"/>
      <c r="I6" s="1"/>
      <c r="J6" s="1"/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.75" x14ac:dyDescent="0.3">
      <c r="A8" s="1" t="s">
        <v>11</v>
      </c>
      <c r="B8" s="2" t="s">
        <v>12</v>
      </c>
      <c r="C8" s="4" t="s">
        <v>4</v>
      </c>
      <c r="D8" s="4"/>
      <c r="E8" s="4" t="s">
        <v>5</v>
      </c>
      <c r="F8" s="1"/>
      <c r="G8" s="1"/>
      <c r="H8" s="1"/>
      <c r="I8" s="1"/>
      <c r="J8" s="1"/>
    </row>
    <row r="9" spans="1:10" ht="18.75" x14ac:dyDescent="0.3">
      <c r="A9" s="1"/>
      <c r="B9" s="1" t="s">
        <v>13</v>
      </c>
      <c r="C9" s="1">
        <v>2600</v>
      </c>
      <c r="D9" s="1"/>
      <c r="E9" s="1">
        <v>1200</v>
      </c>
      <c r="F9" s="1"/>
      <c r="G9" s="1"/>
      <c r="H9" s="1"/>
      <c r="I9" s="1"/>
      <c r="J9" s="1"/>
    </row>
    <row r="10" spans="1:10" ht="18.75" x14ac:dyDescent="0.3">
      <c r="A10" s="1"/>
      <c r="B10" s="1" t="s">
        <v>14</v>
      </c>
      <c r="C10" s="8">
        <v>340</v>
      </c>
      <c r="D10" s="1"/>
      <c r="E10" s="8">
        <v>250</v>
      </c>
      <c r="F10" s="1"/>
      <c r="G10" s="1"/>
      <c r="H10" s="1"/>
      <c r="I10" s="1"/>
      <c r="J10" s="1"/>
    </row>
    <row r="11" spans="1:10" ht="18.75" x14ac:dyDescent="0.3">
      <c r="A11" s="1"/>
      <c r="B11" s="1"/>
      <c r="C11" s="1">
        <v>2940</v>
      </c>
      <c r="D11" s="1"/>
      <c r="E11" s="1">
        <v>1450</v>
      </c>
      <c r="F11" s="1"/>
      <c r="G11" s="1"/>
      <c r="H11" s="1"/>
      <c r="I11" s="1"/>
      <c r="J11" s="1"/>
    </row>
    <row r="12" spans="1:10" ht="18.75" x14ac:dyDescent="0.3">
      <c r="A12" s="1"/>
      <c r="B12" s="1" t="s">
        <v>15</v>
      </c>
      <c r="C12" s="8">
        <v>-160</v>
      </c>
      <c r="D12" s="1"/>
      <c r="E12" s="8">
        <v>-90</v>
      </c>
      <c r="F12" s="1"/>
      <c r="G12" s="1"/>
      <c r="H12" s="1"/>
      <c r="I12" s="1"/>
      <c r="J12" s="1"/>
    </row>
    <row r="13" spans="1:10" ht="18.75" x14ac:dyDescent="0.3">
      <c r="A13" s="1"/>
      <c r="B13" s="1" t="s">
        <v>16</v>
      </c>
      <c r="C13" s="2">
        <v>2780</v>
      </c>
      <c r="D13" s="1"/>
      <c r="E13" s="2">
        <v>1360</v>
      </c>
      <c r="F13" s="1"/>
      <c r="G13" s="1"/>
      <c r="H13" s="1"/>
      <c r="I13" s="1"/>
      <c r="J13" s="1"/>
    </row>
    <row r="14" spans="1:10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.75" x14ac:dyDescent="0.3">
      <c r="A15" s="1" t="s">
        <v>17</v>
      </c>
      <c r="B15" s="2" t="s">
        <v>18</v>
      </c>
      <c r="C15" s="4" t="s">
        <v>20</v>
      </c>
      <c r="D15" s="4"/>
      <c r="E15" s="4" t="s">
        <v>19</v>
      </c>
      <c r="F15" s="1"/>
      <c r="G15" s="1"/>
      <c r="H15" s="1"/>
      <c r="I15" s="1"/>
      <c r="J15" s="1"/>
    </row>
    <row r="16" spans="1:10" ht="18.75" x14ac:dyDescent="0.3">
      <c r="A16" s="1"/>
      <c r="B16" s="1"/>
      <c r="C16" s="4" t="s">
        <v>21</v>
      </c>
      <c r="D16" s="4"/>
      <c r="E16" s="4" t="s">
        <v>21</v>
      </c>
      <c r="F16" s="1"/>
      <c r="G16" s="1"/>
      <c r="H16" s="1"/>
      <c r="I16" s="1"/>
      <c r="J16" s="1"/>
    </row>
    <row r="17" spans="1:10" ht="18.75" x14ac:dyDescent="0.3">
      <c r="A17" s="1"/>
      <c r="B17" s="1" t="s">
        <v>22</v>
      </c>
      <c r="C17" s="1">
        <v>11120</v>
      </c>
      <c r="D17" s="9" t="s">
        <v>23</v>
      </c>
      <c r="E17" s="1">
        <v>16680</v>
      </c>
      <c r="F17" s="1"/>
      <c r="G17" s="1"/>
      <c r="H17" s="1"/>
      <c r="I17" s="1"/>
      <c r="J17" s="1"/>
    </row>
    <row r="18" spans="1:10" ht="18.75" x14ac:dyDescent="0.3">
      <c r="A18" s="1"/>
      <c r="B18" s="1" t="s">
        <v>24</v>
      </c>
      <c r="C18" s="8">
        <v>2720</v>
      </c>
      <c r="D18" s="9" t="s">
        <v>25</v>
      </c>
      <c r="E18" s="8">
        <v>6800</v>
      </c>
      <c r="F18" s="1"/>
      <c r="G18" s="1"/>
      <c r="H18" s="1"/>
      <c r="I18" s="1"/>
      <c r="J18" s="1"/>
    </row>
    <row r="19" spans="1:10" ht="18.75" x14ac:dyDescent="0.3">
      <c r="A19" s="1"/>
      <c r="B19" s="1" t="s">
        <v>26</v>
      </c>
      <c r="C19" s="2">
        <v>13840</v>
      </c>
      <c r="D19" s="2"/>
      <c r="E19" s="2">
        <v>23480</v>
      </c>
      <c r="F19" s="1"/>
      <c r="G19" s="1"/>
      <c r="H19" s="1"/>
      <c r="I19" s="1"/>
      <c r="J19" s="1"/>
    </row>
    <row r="20" spans="1:10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.75" x14ac:dyDescent="0.3">
      <c r="A21" s="1" t="s">
        <v>27</v>
      </c>
      <c r="B21" s="2" t="s">
        <v>28</v>
      </c>
      <c r="C21" s="4" t="s">
        <v>20</v>
      </c>
      <c r="D21" s="4"/>
      <c r="E21" s="4" t="s">
        <v>19</v>
      </c>
      <c r="F21" s="1"/>
      <c r="G21" s="1"/>
      <c r="H21" s="1"/>
      <c r="I21" s="1"/>
      <c r="J21" s="1"/>
    </row>
    <row r="22" spans="1:10" ht="18.75" x14ac:dyDescent="0.3">
      <c r="A22" s="1"/>
      <c r="B22" s="1"/>
      <c r="C22" s="4" t="s">
        <v>21</v>
      </c>
      <c r="D22" s="4"/>
      <c r="E22" s="4" t="s">
        <v>21</v>
      </c>
      <c r="F22" s="1"/>
      <c r="G22" s="1"/>
      <c r="H22" s="1"/>
      <c r="I22" s="1"/>
      <c r="J22" s="1"/>
    </row>
    <row r="23" spans="1:10" ht="18.75" x14ac:dyDescent="0.3">
      <c r="A23" s="1"/>
      <c r="B23" s="1" t="s">
        <v>26</v>
      </c>
      <c r="C23" s="1">
        <v>13840</v>
      </c>
      <c r="D23" s="1"/>
      <c r="E23" s="1">
        <v>23480</v>
      </c>
      <c r="F23" s="1"/>
      <c r="G23" s="1"/>
      <c r="H23" s="1"/>
      <c r="I23" s="1"/>
      <c r="J23" s="1"/>
    </row>
    <row r="24" spans="1:10" ht="18.75" x14ac:dyDescent="0.3">
      <c r="A24" s="1"/>
      <c r="B24" s="1" t="s">
        <v>14</v>
      </c>
      <c r="C24" s="8">
        <v>830</v>
      </c>
      <c r="D24" s="1"/>
      <c r="E24" s="8">
        <v>450</v>
      </c>
      <c r="F24" s="1"/>
      <c r="G24" s="1"/>
      <c r="H24" s="1"/>
      <c r="I24" s="1"/>
      <c r="J24" s="1"/>
    </row>
    <row r="25" spans="1:10" ht="18.75" x14ac:dyDescent="0.3">
      <c r="A25" s="1"/>
      <c r="B25" s="1"/>
      <c r="C25" s="1">
        <v>14670</v>
      </c>
      <c r="D25" s="1"/>
      <c r="E25" s="1">
        <v>23930</v>
      </c>
      <c r="F25" s="1"/>
      <c r="G25" s="1"/>
      <c r="H25" s="1"/>
      <c r="I25" s="1"/>
      <c r="J25" s="1"/>
    </row>
    <row r="26" spans="1:10" ht="18.75" x14ac:dyDescent="0.3">
      <c r="A26" s="1"/>
      <c r="B26" s="1" t="s">
        <v>15</v>
      </c>
      <c r="C26" s="8">
        <v>-750</v>
      </c>
      <c r="D26" s="1"/>
      <c r="E26" s="8">
        <v>-530</v>
      </c>
      <c r="F26" s="1"/>
      <c r="G26" s="1"/>
      <c r="H26" s="1"/>
      <c r="I26" s="1"/>
      <c r="J26" s="1"/>
    </row>
    <row r="27" spans="1:10" ht="18.75" x14ac:dyDescent="0.3">
      <c r="A27" s="1"/>
      <c r="B27" s="1" t="s">
        <v>29</v>
      </c>
      <c r="C27" s="1">
        <v>13920</v>
      </c>
      <c r="D27" s="1"/>
      <c r="E27" s="1">
        <v>23400</v>
      </c>
      <c r="F27" s="1"/>
      <c r="G27" s="1"/>
      <c r="H27" s="1"/>
      <c r="I27" s="1"/>
      <c r="J27" s="1"/>
    </row>
    <row r="28" spans="1:10" ht="18.75" x14ac:dyDescent="0.3">
      <c r="A28" s="1"/>
      <c r="B28" s="1" t="s">
        <v>30</v>
      </c>
      <c r="C28" s="8" t="s">
        <v>31</v>
      </c>
      <c r="D28" s="1"/>
      <c r="E28" s="8" t="s">
        <v>32</v>
      </c>
      <c r="F28" s="1"/>
      <c r="G28" s="1"/>
      <c r="H28" s="1"/>
      <c r="I28" s="1"/>
      <c r="J28" s="1"/>
    </row>
    <row r="29" spans="1:10" ht="18.75" x14ac:dyDescent="0.3">
      <c r="A29" s="1"/>
      <c r="B29" s="1" t="s">
        <v>33</v>
      </c>
      <c r="C29" s="7">
        <v>41760</v>
      </c>
      <c r="D29" s="1"/>
      <c r="E29" s="7">
        <v>93600</v>
      </c>
      <c r="F29" s="1"/>
      <c r="G29" s="1"/>
      <c r="H29" s="1"/>
      <c r="I29" s="1"/>
      <c r="J29" s="1"/>
    </row>
    <row r="30" spans="1:10" ht="18.75" x14ac:dyDescent="0.3">
      <c r="A30" s="1"/>
      <c r="B30" s="1"/>
      <c r="C30" s="1"/>
      <c r="D30" s="7" t="s">
        <v>50</v>
      </c>
      <c r="E30" s="1"/>
      <c r="F30" s="1"/>
      <c r="G30" s="1"/>
      <c r="H30" s="1"/>
      <c r="I30" s="1"/>
      <c r="J30" s="1"/>
    </row>
    <row r="31" spans="1:10" ht="18.75" x14ac:dyDescent="0.3">
      <c r="A31" s="1" t="s">
        <v>34</v>
      </c>
      <c r="B31" s="2" t="s">
        <v>35</v>
      </c>
      <c r="C31" s="4" t="s">
        <v>4</v>
      </c>
      <c r="D31" s="4"/>
      <c r="E31" s="4" t="s">
        <v>5</v>
      </c>
      <c r="F31" s="1"/>
      <c r="G31" s="1"/>
      <c r="H31" s="1"/>
      <c r="I31" s="1"/>
      <c r="J31" s="1"/>
    </row>
    <row r="32" spans="1:10" ht="18.75" x14ac:dyDescent="0.3">
      <c r="A32" s="1"/>
      <c r="B32" s="1" t="s">
        <v>36</v>
      </c>
      <c r="C32" s="1">
        <v>2780</v>
      </c>
      <c r="D32" s="1"/>
      <c r="E32" s="1">
        <v>1360</v>
      </c>
      <c r="F32" s="1"/>
      <c r="G32" s="1"/>
      <c r="H32" s="1"/>
      <c r="I32" s="1"/>
      <c r="J32" s="1"/>
    </row>
    <row r="33" spans="1:10" ht="18.75" x14ac:dyDescent="0.3">
      <c r="A33" s="1"/>
      <c r="B33" s="1" t="s">
        <v>37</v>
      </c>
      <c r="C33" s="8" t="s">
        <v>38</v>
      </c>
      <c r="D33" s="1"/>
      <c r="E33" s="8" t="s">
        <v>39</v>
      </c>
      <c r="F33" s="1"/>
      <c r="G33" s="1"/>
      <c r="H33" s="1"/>
      <c r="I33" s="1"/>
      <c r="J33" s="1"/>
    </row>
    <row r="34" spans="1:10" ht="18.75" x14ac:dyDescent="0.3">
      <c r="A34" s="1"/>
      <c r="B34" s="1"/>
      <c r="C34" s="1" t="s">
        <v>40</v>
      </c>
      <c r="D34" s="1"/>
      <c r="E34" s="1" t="s">
        <v>41</v>
      </c>
      <c r="F34" s="1"/>
      <c r="G34" s="1"/>
      <c r="H34" s="1"/>
      <c r="I34" s="1"/>
      <c r="J34" s="1"/>
    </row>
    <row r="35" spans="1:10" ht="18.75" x14ac:dyDescent="0.3">
      <c r="A35" s="1"/>
      <c r="B35" s="1" t="s">
        <v>42</v>
      </c>
      <c r="C35" s="8" t="s">
        <v>43</v>
      </c>
      <c r="D35" s="1"/>
      <c r="E35" s="8" t="s">
        <v>44</v>
      </c>
      <c r="F35" s="1"/>
      <c r="G35" s="1"/>
      <c r="H35" s="1"/>
      <c r="I35" s="1"/>
      <c r="J35" s="1"/>
    </row>
    <row r="36" spans="1:10" ht="18.75" x14ac:dyDescent="0.3">
      <c r="A36" s="1"/>
      <c r="B36" s="1" t="s">
        <v>45</v>
      </c>
      <c r="C36" s="7">
        <v>116760</v>
      </c>
      <c r="D36" s="1"/>
      <c r="E36" s="7">
        <v>76160</v>
      </c>
      <c r="F36" s="1"/>
      <c r="G36" s="1"/>
      <c r="H36" s="1"/>
      <c r="I36" s="1"/>
      <c r="J36" s="1"/>
    </row>
    <row r="37" spans="1:10" ht="18.75" x14ac:dyDescent="0.3">
      <c r="A37" s="1"/>
      <c r="B37" s="1"/>
      <c r="C37" s="1"/>
      <c r="D37" s="7">
        <v>192920</v>
      </c>
      <c r="E37" s="1"/>
      <c r="F37" s="1"/>
      <c r="G37" s="1"/>
      <c r="H37" s="1"/>
      <c r="I37" s="1"/>
      <c r="J37" s="1"/>
    </row>
    <row r="38" spans="1:10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8.75" x14ac:dyDescent="0.3">
      <c r="A39" s="1" t="s">
        <v>46</v>
      </c>
      <c r="B39" s="1" t="s">
        <v>47</v>
      </c>
      <c r="C39" s="1"/>
      <c r="D39" s="1"/>
      <c r="E39" s="1"/>
      <c r="F39" s="1"/>
      <c r="G39" s="1"/>
      <c r="H39" s="1"/>
      <c r="I39" s="1"/>
      <c r="J39" s="1"/>
    </row>
    <row r="40" spans="1:10" ht="18.75" x14ac:dyDescent="0.3">
      <c r="A40" s="1"/>
      <c r="B40" s="1" t="s">
        <v>48</v>
      </c>
      <c r="C40" s="1"/>
      <c r="D40" s="1"/>
      <c r="E40" s="10" t="s">
        <v>49</v>
      </c>
      <c r="F40" s="1"/>
      <c r="G40" s="1"/>
      <c r="H40" s="1"/>
      <c r="I40" s="1"/>
      <c r="J40" s="1"/>
    </row>
    <row r="41" spans="1:10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abSelected="1" topLeftCell="B39" workbookViewId="0">
      <selection activeCell="G54" sqref="G54"/>
    </sheetView>
  </sheetViews>
  <sheetFormatPr defaultRowHeight="15" x14ac:dyDescent="0.25"/>
  <cols>
    <col min="1" max="1" width="14.28515625" customWidth="1"/>
    <col min="2" max="2" width="38.140625" customWidth="1"/>
    <col min="3" max="3" width="14.5703125" customWidth="1"/>
    <col min="4" max="4" width="13.5703125" customWidth="1"/>
    <col min="5" max="5" width="14.42578125" customWidth="1"/>
    <col min="6" max="6" width="14.140625" customWidth="1"/>
    <col min="7" max="7" width="14.85546875" customWidth="1"/>
    <col min="8" max="8" width="15.140625" customWidth="1"/>
    <col min="9" max="9" width="14.42578125" customWidth="1"/>
  </cols>
  <sheetData>
    <row r="1" spans="1:13" ht="18.75" x14ac:dyDescent="0.3">
      <c r="A1" s="1" t="s">
        <v>51</v>
      </c>
      <c r="B1" s="2" t="s">
        <v>52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3" t="s">
        <v>58</v>
      </c>
      <c r="I1" s="1"/>
      <c r="J1" s="1"/>
      <c r="K1" s="1"/>
      <c r="L1" s="1"/>
      <c r="M1" s="1"/>
    </row>
    <row r="2" spans="1:13" ht="18.75" x14ac:dyDescent="0.3">
      <c r="A2" s="1"/>
      <c r="B2" s="1"/>
      <c r="C2" s="3" t="s">
        <v>59</v>
      </c>
      <c r="D2" s="3" t="s">
        <v>59</v>
      </c>
      <c r="E2" s="3" t="s">
        <v>59</v>
      </c>
      <c r="F2" s="3" t="s">
        <v>59</v>
      </c>
      <c r="G2" s="3" t="s">
        <v>59</v>
      </c>
      <c r="H2" s="3" t="s">
        <v>59</v>
      </c>
      <c r="I2" s="1"/>
      <c r="J2" s="1"/>
      <c r="K2" s="1"/>
      <c r="L2" s="1"/>
      <c r="M2" s="1"/>
    </row>
    <row r="3" spans="1:13" ht="18.75" x14ac:dyDescent="0.3">
      <c r="A3" s="2" t="s">
        <v>60</v>
      </c>
      <c r="B3" s="1" t="s">
        <v>61</v>
      </c>
      <c r="C3" s="1">
        <v>27300</v>
      </c>
      <c r="D3" s="1">
        <v>83700</v>
      </c>
      <c r="E3" s="1">
        <v>94300</v>
      </c>
      <c r="F3" s="1">
        <v>67300</v>
      </c>
      <c r="G3" s="1">
        <v>71000</v>
      </c>
      <c r="H3" s="1">
        <f>SUM(C3:G3)</f>
        <v>343600</v>
      </c>
      <c r="I3" s="1"/>
      <c r="J3" s="1"/>
      <c r="K3" s="1"/>
      <c r="L3" s="1"/>
      <c r="M3" s="1"/>
    </row>
    <row r="4" spans="1:13" ht="19.5" thickBot="1" x14ac:dyDescent="0.35">
      <c r="A4" s="1"/>
      <c r="B4" s="10" t="s">
        <v>62</v>
      </c>
      <c r="C4" s="11">
        <v>27300</v>
      </c>
      <c r="D4" s="11">
        <v>83700</v>
      </c>
      <c r="E4" s="11">
        <v>94300</v>
      </c>
      <c r="F4" s="11">
        <v>67300</v>
      </c>
      <c r="G4" s="11">
        <v>71000</v>
      </c>
      <c r="H4" s="11">
        <v>343600</v>
      </c>
      <c r="I4" s="1"/>
      <c r="J4" s="1"/>
      <c r="K4" s="1"/>
      <c r="L4" s="1"/>
      <c r="M4" s="1"/>
    </row>
    <row r="5" spans="1:13" ht="18.75" x14ac:dyDescent="0.3">
      <c r="A5" s="2" t="s">
        <v>63</v>
      </c>
      <c r="B5" s="1"/>
      <c r="C5" s="1"/>
      <c r="D5" s="1"/>
      <c r="E5" s="12" t="s">
        <v>65</v>
      </c>
      <c r="F5" s="12" t="s">
        <v>66</v>
      </c>
      <c r="G5" s="1"/>
      <c r="H5" s="1"/>
      <c r="I5" s="1"/>
      <c r="J5" s="1"/>
      <c r="K5" s="1"/>
      <c r="L5" s="1"/>
      <c r="M5" s="1"/>
    </row>
    <row r="6" spans="1:13" ht="18.75" x14ac:dyDescent="0.3">
      <c r="A6" s="1"/>
      <c r="B6" s="1" t="s">
        <v>64</v>
      </c>
      <c r="C6" s="1">
        <v>22800</v>
      </c>
      <c r="D6" s="1">
        <v>44200</v>
      </c>
      <c r="E6" s="1">
        <v>88100</v>
      </c>
      <c r="F6" s="1">
        <v>33800</v>
      </c>
      <c r="G6" s="1">
        <v>45400</v>
      </c>
      <c r="H6" s="1">
        <f>SUM(C6:G6)</f>
        <v>234300</v>
      </c>
      <c r="I6" s="1"/>
      <c r="J6" s="1"/>
      <c r="K6" s="1"/>
      <c r="L6" s="1"/>
      <c r="M6" s="1"/>
    </row>
    <row r="7" spans="1:13" ht="18.75" x14ac:dyDescent="0.3">
      <c r="A7" s="1"/>
      <c r="B7" s="1" t="s">
        <v>67</v>
      </c>
      <c r="C7" s="1">
        <v>2000</v>
      </c>
      <c r="D7" s="1">
        <v>2000</v>
      </c>
      <c r="E7" s="1">
        <v>2000</v>
      </c>
      <c r="F7" s="1">
        <v>2000</v>
      </c>
      <c r="G7" s="1">
        <v>2000</v>
      </c>
      <c r="H7" s="1">
        <v>10000</v>
      </c>
      <c r="I7" s="1"/>
      <c r="J7" s="1"/>
      <c r="K7" s="1"/>
      <c r="L7" s="1"/>
      <c r="M7" s="1"/>
    </row>
    <row r="8" spans="1:13" ht="18.75" x14ac:dyDescent="0.3">
      <c r="A8" s="1"/>
      <c r="B8" s="14" t="s">
        <v>68</v>
      </c>
      <c r="C8" s="1"/>
      <c r="D8" s="1">
        <v>17000</v>
      </c>
      <c r="E8" s="1"/>
      <c r="F8" s="1"/>
      <c r="G8" s="1"/>
      <c r="H8" s="1">
        <v>17000</v>
      </c>
      <c r="I8" s="1"/>
      <c r="J8" s="1"/>
      <c r="K8" s="1"/>
      <c r="L8" s="1"/>
      <c r="M8" s="1"/>
    </row>
    <row r="9" spans="1:13" ht="18.75" x14ac:dyDescent="0.3">
      <c r="A9" s="1"/>
      <c r="B9" s="1" t="s">
        <v>69</v>
      </c>
      <c r="C9" s="8">
        <v>19400</v>
      </c>
      <c r="D9" s="8">
        <v>19400</v>
      </c>
      <c r="E9" s="8">
        <v>19400</v>
      </c>
      <c r="F9" s="8">
        <v>19400</v>
      </c>
      <c r="G9" s="8">
        <v>19400</v>
      </c>
      <c r="H9" s="8">
        <f>SUM(C9:G9)</f>
        <v>97000</v>
      </c>
      <c r="I9" s="1"/>
      <c r="J9" s="1"/>
      <c r="K9" s="1"/>
      <c r="L9" s="1"/>
      <c r="M9" s="1"/>
    </row>
    <row r="10" spans="1:13" ht="18.75" x14ac:dyDescent="0.3">
      <c r="A10" s="1"/>
      <c r="B10" s="10" t="s">
        <v>70</v>
      </c>
      <c r="C10" s="15">
        <f>SUM(C6:C9)</f>
        <v>44200</v>
      </c>
      <c r="D10" s="15">
        <f t="shared" ref="D10:H10" si="0">SUM(D6:D9)</f>
        <v>82600</v>
      </c>
      <c r="E10" s="15">
        <f t="shared" si="0"/>
        <v>109500</v>
      </c>
      <c r="F10" s="15">
        <f t="shared" si="0"/>
        <v>55200</v>
      </c>
      <c r="G10" s="15">
        <f t="shared" si="0"/>
        <v>66800</v>
      </c>
      <c r="H10" s="15">
        <f t="shared" si="0"/>
        <v>358300</v>
      </c>
      <c r="I10" s="1"/>
      <c r="J10" s="1"/>
      <c r="K10" s="1"/>
      <c r="L10" s="1"/>
      <c r="M10" s="1"/>
    </row>
    <row r="11" spans="1:13" ht="18.75" x14ac:dyDescent="0.3">
      <c r="A11" s="1"/>
      <c r="B11" s="2" t="s">
        <v>71</v>
      </c>
      <c r="C11" s="1">
        <v>-16900</v>
      </c>
      <c r="D11" s="1">
        <v>1100</v>
      </c>
      <c r="E11" s="1">
        <v>-15200</v>
      </c>
      <c r="F11" s="1">
        <v>12100</v>
      </c>
      <c r="G11" s="1">
        <v>4200</v>
      </c>
      <c r="H11" s="1">
        <v>-14700</v>
      </c>
      <c r="I11" s="1"/>
      <c r="J11" s="1"/>
      <c r="K11" s="1"/>
      <c r="L11" s="1"/>
      <c r="M11" s="1"/>
    </row>
    <row r="12" spans="1:13" ht="18.75" x14ac:dyDescent="0.3">
      <c r="A12" s="1"/>
      <c r="B12" s="2" t="s">
        <v>72</v>
      </c>
      <c r="C12" s="16">
        <v>29500</v>
      </c>
      <c r="D12" s="14">
        <v>12600</v>
      </c>
      <c r="E12" s="19">
        <v>13700</v>
      </c>
      <c r="F12" s="13">
        <v>-1500</v>
      </c>
      <c r="G12" s="22">
        <v>10600</v>
      </c>
      <c r="H12" s="16">
        <v>29500</v>
      </c>
      <c r="I12" s="1"/>
      <c r="J12" s="1"/>
      <c r="K12" s="1"/>
      <c r="L12" s="1"/>
      <c r="M12" s="1"/>
    </row>
    <row r="13" spans="1:13" ht="19.5" thickBot="1" x14ac:dyDescent="0.35">
      <c r="A13" s="1"/>
      <c r="B13" s="2" t="s">
        <v>73</v>
      </c>
      <c r="C13" s="17">
        <v>12600</v>
      </c>
      <c r="D13" s="18">
        <v>13700</v>
      </c>
      <c r="E13" s="20">
        <v>-1500</v>
      </c>
      <c r="F13" s="21">
        <v>10600</v>
      </c>
      <c r="G13" s="23">
        <v>14800</v>
      </c>
      <c r="H13" s="23">
        <v>14800</v>
      </c>
      <c r="I13" s="1"/>
      <c r="J13" s="1"/>
      <c r="K13" s="1"/>
      <c r="L13" s="1"/>
      <c r="M13" s="1"/>
    </row>
    <row r="14" spans="1:13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8.75" x14ac:dyDescent="0.3">
      <c r="A15" s="1" t="s">
        <v>11</v>
      </c>
      <c r="B15" s="2" t="s">
        <v>74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.75" x14ac:dyDescent="0.3">
      <c r="A16" s="2" t="s">
        <v>75</v>
      </c>
      <c r="B16" s="1"/>
      <c r="C16" s="1"/>
      <c r="D16" s="1"/>
      <c r="E16" s="3" t="s">
        <v>59</v>
      </c>
      <c r="F16" s="3" t="s">
        <v>59</v>
      </c>
      <c r="G16" s="1"/>
      <c r="H16" s="1"/>
      <c r="I16" s="1"/>
      <c r="J16" s="1"/>
      <c r="K16" s="1"/>
      <c r="L16" s="1"/>
      <c r="M16" s="1"/>
    </row>
    <row r="17" spans="1:13" ht="18.75" x14ac:dyDescent="0.3">
      <c r="A17" s="1"/>
      <c r="B17" s="1" t="s">
        <v>76</v>
      </c>
      <c r="C17" s="1"/>
      <c r="D17" s="1"/>
      <c r="E17" s="1"/>
      <c r="F17" s="1">
        <v>237000</v>
      </c>
      <c r="G17" s="1"/>
      <c r="H17" s="1"/>
      <c r="I17" s="1"/>
      <c r="J17" s="1"/>
      <c r="K17" s="1"/>
      <c r="L17" s="1"/>
      <c r="M17" s="1"/>
    </row>
    <row r="18" spans="1:13" ht="18.75" x14ac:dyDescent="0.3">
      <c r="A18" s="2" t="s">
        <v>77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.75" x14ac:dyDescent="0.3">
      <c r="A19" s="1"/>
      <c r="B19" s="1" t="s">
        <v>78</v>
      </c>
      <c r="C19" s="1"/>
      <c r="D19" s="1"/>
      <c r="E19" s="1">
        <v>56400</v>
      </c>
      <c r="F19" s="1"/>
      <c r="G19" s="1"/>
      <c r="H19" s="1"/>
      <c r="I19" s="1"/>
      <c r="J19" s="1"/>
      <c r="K19" s="1"/>
      <c r="L19" s="1"/>
      <c r="M19" s="1"/>
    </row>
    <row r="20" spans="1:13" ht="18.75" x14ac:dyDescent="0.3">
      <c r="A20" s="1"/>
      <c r="B20" s="1" t="s">
        <v>79</v>
      </c>
      <c r="C20" s="1"/>
      <c r="D20" s="1"/>
      <c r="E20" s="1">
        <v>92200</v>
      </c>
      <c r="F20" s="1"/>
      <c r="G20" s="1"/>
      <c r="H20" s="1"/>
      <c r="I20" s="1"/>
      <c r="J20" s="1"/>
      <c r="K20" s="1"/>
      <c r="L20" s="1"/>
      <c r="M20" s="1"/>
    </row>
    <row r="21" spans="1:13" ht="18.75" x14ac:dyDescent="0.3">
      <c r="A21" s="1"/>
      <c r="B21" s="1" t="s">
        <v>80</v>
      </c>
      <c r="C21" s="1"/>
      <c r="D21" s="24"/>
      <c r="E21" s="8">
        <v>14800</v>
      </c>
      <c r="F21" s="1"/>
      <c r="G21" s="1"/>
      <c r="H21" s="1"/>
      <c r="I21" s="1"/>
      <c r="J21" s="1"/>
      <c r="K21" s="1"/>
      <c r="L21" s="1"/>
      <c r="M21" s="1"/>
    </row>
    <row r="22" spans="1:13" ht="18.75" x14ac:dyDescent="0.3">
      <c r="A22" s="1"/>
      <c r="B22" s="1"/>
      <c r="C22" s="1"/>
      <c r="D22" s="1"/>
      <c r="E22" s="1">
        <v>163400</v>
      </c>
      <c r="F22" s="1"/>
      <c r="G22" s="1"/>
      <c r="H22" s="1"/>
      <c r="I22" s="1"/>
      <c r="J22" s="1"/>
      <c r="K22" s="1"/>
      <c r="L22" s="1"/>
      <c r="M22" s="1"/>
    </row>
    <row r="23" spans="1:13" ht="18.75" x14ac:dyDescent="0.3">
      <c r="A23" s="2" t="s">
        <v>81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.75" x14ac:dyDescent="0.3">
      <c r="A24" s="1"/>
      <c r="B24" s="1" t="s">
        <v>82</v>
      </c>
      <c r="C24" s="1"/>
      <c r="D24" s="1"/>
      <c r="E24" s="8">
        <v>-77900</v>
      </c>
      <c r="F24" s="1"/>
      <c r="G24" s="1"/>
      <c r="H24" s="1"/>
      <c r="I24" s="1"/>
      <c r="J24" s="1"/>
      <c r="K24" s="1"/>
      <c r="L24" s="1"/>
      <c r="M24" s="1"/>
    </row>
    <row r="25" spans="1:13" ht="18.75" x14ac:dyDescent="0.3">
      <c r="A25" s="1"/>
      <c r="B25" s="10" t="s">
        <v>83</v>
      </c>
      <c r="C25" s="1"/>
      <c r="D25" s="1"/>
      <c r="E25" s="1"/>
      <c r="F25" s="1">
        <v>85500</v>
      </c>
      <c r="G25" s="1"/>
      <c r="H25" s="1"/>
      <c r="I25" s="1"/>
      <c r="J25" s="1"/>
      <c r="K25" s="1"/>
      <c r="L25" s="1"/>
      <c r="M25" s="1"/>
    </row>
    <row r="26" spans="1:13" ht="19.5" thickBot="1" x14ac:dyDescent="0.35">
      <c r="A26" s="1"/>
      <c r="B26" s="1"/>
      <c r="C26" s="1"/>
      <c r="D26" s="1"/>
      <c r="E26" s="1"/>
      <c r="F26" s="25">
        <v>322500</v>
      </c>
      <c r="G26" s="1"/>
      <c r="H26" s="1"/>
      <c r="I26" s="1"/>
      <c r="J26" s="1"/>
      <c r="K26" s="1"/>
      <c r="L26" s="1"/>
      <c r="M26" s="1"/>
    </row>
    <row r="27" spans="1:13" ht="19.5" thickTop="1" x14ac:dyDescent="0.3">
      <c r="A27" s="2" t="s">
        <v>84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.75" x14ac:dyDescent="0.3">
      <c r="A28" s="1"/>
      <c r="B28" s="1" t="s">
        <v>85</v>
      </c>
      <c r="C28" s="1"/>
      <c r="D28" s="1"/>
      <c r="E28" s="1">
        <v>300000</v>
      </c>
      <c r="F28" s="1"/>
      <c r="G28" s="1"/>
      <c r="H28" s="1"/>
      <c r="I28" s="1"/>
      <c r="J28" s="1"/>
      <c r="K28" s="1"/>
      <c r="L28" s="1"/>
      <c r="M28" s="1"/>
    </row>
    <row r="29" spans="1:13" ht="18.75" x14ac:dyDescent="0.3">
      <c r="A29" s="1"/>
      <c r="B29" s="1" t="s">
        <v>86</v>
      </c>
      <c r="C29" s="1"/>
      <c r="D29" s="1"/>
      <c r="E29" s="8">
        <v>22500</v>
      </c>
      <c r="F29" s="8">
        <v>322500</v>
      </c>
      <c r="G29" s="1"/>
      <c r="H29" s="1"/>
      <c r="I29" s="1"/>
      <c r="J29" s="1"/>
      <c r="K29" s="1"/>
      <c r="L29" s="1"/>
      <c r="M29" s="1"/>
    </row>
    <row r="30" spans="1:13" ht="19.5" thickBot="1" x14ac:dyDescent="0.35">
      <c r="A30" s="1"/>
      <c r="B30" s="10" t="s">
        <v>87</v>
      </c>
      <c r="C30" s="1"/>
      <c r="D30" s="1"/>
      <c r="E30" s="1"/>
      <c r="F30" s="25">
        <v>322500</v>
      </c>
      <c r="G30" s="1"/>
      <c r="H30" s="1"/>
      <c r="I30" s="1"/>
      <c r="J30" s="1"/>
      <c r="K30" s="1"/>
      <c r="L30" s="1"/>
      <c r="M30" s="1"/>
    </row>
    <row r="31" spans="1:13" ht="19.5" thickTop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.75" x14ac:dyDescent="0.3">
      <c r="A32" s="1" t="s">
        <v>88</v>
      </c>
      <c r="B32" s="2" t="s">
        <v>89</v>
      </c>
      <c r="C32" s="4" t="s">
        <v>90</v>
      </c>
      <c r="D32" s="4" t="s">
        <v>91</v>
      </c>
      <c r="E32" s="4" t="s">
        <v>92</v>
      </c>
      <c r="F32" s="4" t="s">
        <v>93</v>
      </c>
      <c r="G32" s="4" t="s">
        <v>94</v>
      </c>
      <c r="H32" s="4" t="s">
        <v>58</v>
      </c>
      <c r="I32" s="1"/>
      <c r="J32" s="1"/>
      <c r="K32" s="1"/>
      <c r="L32" s="1"/>
      <c r="M32" s="1"/>
    </row>
    <row r="33" spans="1:13" ht="18.75" x14ac:dyDescent="0.3">
      <c r="A33" s="2" t="s">
        <v>60</v>
      </c>
      <c r="B33" s="1"/>
      <c r="C33" s="4" t="s">
        <v>59</v>
      </c>
      <c r="D33" s="4" t="s">
        <v>59</v>
      </c>
      <c r="E33" s="4" t="s">
        <v>59</v>
      </c>
      <c r="F33" s="4" t="s">
        <v>59</v>
      </c>
      <c r="G33" s="4" t="s">
        <v>59</v>
      </c>
      <c r="H33" s="4" t="s">
        <v>59</v>
      </c>
      <c r="I33" s="1"/>
      <c r="J33" s="1"/>
      <c r="K33" s="1"/>
      <c r="L33" s="1"/>
      <c r="M33" s="1"/>
    </row>
    <row r="34" spans="1:13" ht="18.75" x14ac:dyDescent="0.3">
      <c r="A34" s="1"/>
      <c r="B34" s="1" t="s">
        <v>95</v>
      </c>
      <c r="C34" s="1">
        <v>52000</v>
      </c>
      <c r="D34" s="1"/>
      <c r="E34" s="1"/>
      <c r="F34" s="1"/>
      <c r="G34" s="1"/>
      <c r="H34" s="1">
        <v>52000</v>
      </c>
      <c r="I34" s="1"/>
      <c r="J34" s="1"/>
      <c r="K34" s="1"/>
      <c r="L34" s="1"/>
      <c r="M34" s="1"/>
    </row>
    <row r="35" spans="1:13" ht="18.75" x14ac:dyDescent="0.3">
      <c r="A35" s="1"/>
      <c r="B35" s="1" t="s">
        <v>96</v>
      </c>
      <c r="C35" s="1"/>
      <c r="D35" s="1">
        <v>63000</v>
      </c>
      <c r="E35" s="1"/>
      <c r="F35" s="1"/>
      <c r="G35" s="1"/>
      <c r="H35" s="1">
        <v>63000</v>
      </c>
      <c r="I35" s="1"/>
      <c r="J35" s="1"/>
      <c r="K35" s="1"/>
      <c r="L35" s="1"/>
      <c r="M35" s="1"/>
    </row>
    <row r="36" spans="1:13" ht="18.75" x14ac:dyDescent="0.3">
      <c r="A36" s="1"/>
      <c r="B36" s="1" t="s">
        <v>97</v>
      </c>
      <c r="C36" s="1"/>
      <c r="D36" s="1"/>
      <c r="E36" s="1">
        <v>59000</v>
      </c>
      <c r="F36" s="1"/>
      <c r="G36" s="1"/>
      <c r="H36" s="1">
        <v>59000</v>
      </c>
      <c r="I36" s="1"/>
      <c r="J36" s="1"/>
      <c r="K36" s="1"/>
      <c r="L36" s="1"/>
      <c r="M36" s="1"/>
    </row>
    <row r="37" spans="1:13" ht="18.75" x14ac:dyDescent="0.3">
      <c r="A37" s="1"/>
      <c r="B37" s="1" t="s">
        <v>98</v>
      </c>
      <c r="C37" s="1"/>
      <c r="D37" s="1"/>
      <c r="E37" s="1"/>
      <c r="F37" s="1">
        <v>67000</v>
      </c>
      <c r="G37" s="1"/>
      <c r="H37" s="1">
        <v>67000</v>
      </c>
      <c r="I37" s="1"/>
      <c r="J37" s="1"/>
      <c r="K37" s="1"/>
      <c r="L37" s="1"/>
      <c r="M37" s="1"/>
    </row>
    <row r="38" spans="1:13" ht="18.75" x14ac:dyDescent="0.3">
      <c r="A38" s="1"/>
      <c r="B38" s="1" t="s">
        <v>99</v>
      </c>
      <c r="C38" s="1"/>
      <c r="D38" s="1"/>
      <c r="E38" s="1"/>
      <c r="F38" s="1"/>
      <c r="G38" s="1">
        <v>75000</v>
      </c>
      <c r="H38" s="1">
        <v>75000</v>
      </c>
      <c r="I38" s="1"/>
      <c r="J38" s="1"/>
      <c r="K38" s="1"/>
      <c r="L38" s="1"/>
      <c r="M38" s="1"/>
    </row>
    <row r="39" spans="1:13" ht="18.75" x14ac:dyDescent="0.3">
      <c r="A39" s="1"/>
      <c r="B39" s="2" t="s">
        <v>100</v>
      </c>
      <c r="C39" s="15">
        <v>52000</v>
      </c>
      <c r="D39" s="15">
        <v>63000</v>
      </c>
      <c r="E39" s="15">
        <v>59000</v>
      </c>
      <c r="F39" s="15">
        <v>67000</v>
      </c>
      <c r="G39" s="15">
        <v>75000</v>
      </c>
      <c r="H39" s="15">
        <f>SUM(H34:H38)</f>
        <v>316000</v>
      </c>
      <c r="I39" s="1"/>
      <c r="J39" s="1"/>
      <c r="K39" s="1"/>
      <c r="L39" s="1"/>
      <c r="M39" s="1"/>
    </row>
    <row r="40" spans="1:13" ht="18.75" x14ac:dyDescent="0.3">
      <c r="A40" s="2" t="s">
        <v>63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.75" x14ac:dyDescent="0.3">
      <c r="A41" s="1"/>
      <c r="B41" s="1" t="s">
        <v>101</v>
      </c>
      <c r="C41" s="1">
        <v>44000</v>
      </c>
      <c r="D41" s="1"/>
      <c r="E41" s="1"/>
      <c r="F41" s="1"/>
      <c r="G41" s="1"/>
      <c r="H41" s="1">
        <v>44000</v>
      </c>
      <c r="I41" s="1"/>
      <c r="J41" s="1"/>
      <c r="K41" s="1"/>
      <c r="L41" s="1"/>
      <c r="M41" s="1"/>
    </row>
    <row r="42" spans="1:13" ht="18.75" x14ac:dyDescent="0.3">
      <c r="A42" s="1"/>
      <c r="B42" s="1" t="s">
        <v>97</v>
      </c>
      <c r="C42" s="1"/>
      <c r="D42" s="1">
        <v>36000</v>
      </c>
      <c r="E42" s="1"/>
      <c r="F42" s="1"/>
      <c r="G42" s="1"/>
      <c r="H42" s="1">
        <v>36000</v>
      </c>
      <c r="I42" s="1"/>
      <c r="J42" s="1"/>
      <c r="K42" s="1"/>
      <c r="L42" s="1"/>
      <c r="M42" s="1"/>
    </row>
    <row r="43" spans="1:13" ht="18.75" x14ac:dyDescent="0.3">
      <c r="A43" s="1"/>
      <c r="B43" s="1" t="s">
        <v>102</v>
      </c>
      <c r="C43" s="1"/>
      <c r="D43" s="1"/>
      <c r="E43" s="1">
        <v>69000</v>
      </c>
      <c r="F43" s="1"/>
      <c r="G43" s="1"/>
      <c r="H43" s="1">
        <v>69000</v>
      </c>
      <c r="I43" s="1"/>
      <c r="J43" s="1"/>
      <c r="K43" s="1"/>
      <c r="L43" s="1"/>
      <c r="M43" s="1"/>
    </row>
    <row r="44" spans="1:13" ht="18.75" x14ac:dyDescent="0.3">
      <c r="A44" s="1"/>
      <c r="B44" s="1" t="s">
        <v>103</v>
      </c>
      <c r="C44" s="1"/>
      <c r="D44" s="1"/>
      <c r="E44" s="1"/>
      <c r="F44" s="1">
        <v>48000</v>
      </c>
      <c r="G44" s="1"/>
      <c r="H44" s="1">
        <v>48000</v>
      </c>
      <c r="I44" s="1"/>
      <c r="J44" s="1"/>
      <c r="K44" s="1"/>
      <c r="L44" s="1"/>
      <c r="M44" s="1"/>
    </row>
    <row r="45" spans="1:13" ht="18.75" x14ac:dyDescent="0.3">
      <c r="A45" s="1"/>
      <c r="B45" s="1" t="s">
        <v>104</v>
      </c>
      <c r="C45" s="1"/>
      <c r="D45" s="1"/>
      <c r="E45" s="1"/>
      <c r="F45" s="1"/>
      <c r="G45" s="1">
        <v>59000</v>
      </c>
      <c r="H45" s="1">
        <v>59000</v>
      </c>
      <c r="I45" s="1"/>
      <c r="J45" s="1"/>
      <c r="K45" s="1"/>
      <c r="L45" s="1"/>
      <c r="M45" s="1"/>
    </row>
    <row r="46" spans="1:13" ht="18.75" x14ac:dyDescent="0.3">
      <c r="A46" s="1"/>
      <c r="B46" s="1" t="s">
        <v>105</v>
      </c>
      <c r="C46" s="1">
        <v>12000</v>
      </c>
      <c r="D46" s="1">
        <v>17000</v>
      </c>
      <c r="E46" s="1">
        <v>14000</v>
      </c>
      <c r="F46" s="1">
        <v>16000</v>
      </c>
      <c r="G46" s="1">
        <v>15000</v>
      </c>
      <c r="H46" s="1">
        <f>SUM(C46:G46)</f>
        <v>74000</v>
      </c>
      <c r="I46" s="1"/>
      <c r="J46" s="1"/>
      <c r="K46" s="1"/>
      <c r="L46" s="1"/>
      <c r="M46" s="1"/>
    </row>
    <row r="47" spans="1:13" ht="18.75" x14ac:dyDescent="0.3">
      <c r="A47" s="1"/>
      <c r="B47" s="1" t="s">
        <v>106</v>
      </c>
      <c r="C47" s="1">
        <v>1100</v>
      </c>
      <c r="D47" s="1">
        <v>1100</v>
      </c>
      <c r="E47" s="1">
        <v>1100</v>
      </c>
      <c r="F47" s="1">
        <v>1100</v>
      </c>
      <c r="G47" s="1">
        <v>1100</v>
      </c>
      <c r="H47" s="1">
        <f>SUM(C47:G47)</f>
        <v>5500</v>
      </c>
      <c r="I47" s="1"/>
      <c r="J47" s="1"/>
      <c r="K47" s="1"/>
      <c r="L47" s="1"/>
      <c r="M47" s="1"/>
    </row>
    <row r="48" spans="1:13" ht="18.75" x14ac:dyDescent="0.3">
      <c r="A48" s="1"/>
      <c r="B48" s="2" t="s">
        <v>107</v>
      </c>
      <c r="C48" s="15">
        <f>SUM(C41:C47)</f>
        <v>57100</v>
      </c>
      <c r="D48" s="15">
        <f t="shared" ref="D48:H48" si="1">SUM(D41:D47)</f>
        <v>54100</v>
      </c>
      <c r="E48" s="15">
        <f t="shared" si="1"/>
        <v>84100</v>
      </c>
      <c r="F48" s="15">
        <f t="shared" si="1"/>
        <v>65100</v>
      </c>
      <c r="G48" s="15">
        <f t="shared" si="1"/>
        <v>75100</v>
      </c>
      <c r="H48" s="15">
        <f t="shared" si="1"/>
        <v>335500</v>
      </c>
      <c r="I48" s="1"/>
      <c r="J48" s="1"/>
      <c r="K48" s="1"/>
      <c r="L48" s="1"/>
      <c r="M48" s="1"/>
    </row>
    <row r="49" spans="1:13" ht="18.75" x14ac:dyDescent="0.3">
      <c r="A49" s="1"/>
      <c r="B49" s="1" t="s">
        <v>108</v>
      </c>
      <c r="C49" s="1">
        <v>-5100</v>
      </c>
      <c r="D49" s="1">
        <v>8900</v>
      </c>
      <c r="E49" s="1">
        <v>-25100</v>
      </c>
      <c r="F49" s="1">
        <v>1900</v>
      </c>
      <c r="G49" s="1">
        <v>-100</v>
      </c>
      <c r="H49" s="1">
        <v>-19500</v>
      </c>
      <c r="I49" s="1"/>
      <c r="J49" s="1"/>
      <c r="K49" s="1"/>
      <c r="L49" s="1"/>
      <c r="M49" s="1"/>
    </row>
    <row r="50" spans="1:13" ht="18.75" x14ac:dyDescent="0.3">
      <c r="A50" s="1"/>
      <c r="B50" s="1" t="s">
        <v>109</v>
      </c>
      <c r="C50" s="27">
        <v>34000</v>
      </c>
      <c r="D50" s="19">
        <v>28900</v>
      </c>
      <c r="E50" s="26">
        <v>37800</v>
      </c>
      <c r="F50" s="13">
        <v>12700</v>
      </c>
      <c r="G50" s="32">
        <v>14600</v>
      </c>
      <c r="H50" s="27">
        <v>34000</v>
      </c>
      <c r="I50" s="1"/>
      <c r="J50" s="1"/>
      <c r="K50" s="1"/>
      <c r="L50" s="1"/>
      <c r="M50" s="1"/>
    </row>
    <row r="51" spans="1:13" ht="18.75" x14ac:dyDescent="0.3">
      <c r="A51" s="1"/>
      <c r="B51" s="2" t="s">
        <v>73</v>
      </c>
      <c r="C51" s="28">
        <v>28900</v>
      </c>
      <c r="D51" s="29">
        <v>37800</v>
      </c>
      <c r="E51" s="30">
        <v>12700</v>
      </c>
      <c r="F51" s="31">
        <v>14600</v>
      </c>
      <c r="G51" s="15">
        <v>14500</v>
      </c>
      <c r="H51" s="15">
        <v>14500</v>
      </c>
      <c r="I51" s="1"/>
      <c r="J51" s="1"/>
      <c r="K51" s="1"/>
      <c r="L51" s="1"/>
      <c r="M51" s="1"/>
    </row>
    <row r="52" spans="1:13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2013-04-30T15:13:00Z</dcterms:created>
  <dcterms:modified xsi:type="dcterms:W3CDTF">2013-05-09T09:57:43Z</dcterms:modified>
</cp:coreProperties>
</file>