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78" i="1" l="1"/>
  <c r="L89" i="1"/>
  <c r="C89" i="1" l="1"/>
  <c r="C78" i="1"/>
  <c r="O62" i="1"/>
  <c r="O52" i="1" l="1"/>
  <c r="C62" i="1" l="1"/>
  <c r="C52" i="1"/>
  <c r="K36" i="1"/>
  <c r="K27" i="1"/>
  <c r="C36" i="1"/>
  <c r="C27" i="1"/>
  <c r="L17" i="1" l="1"/>
  <c r="L10" i="1"/>
  <c r="C17" i="1"/>
  <c r="C10" i="1"/>
</calcChain>
</file>

<file path=xl/sharedStrings.xml><?xml version="1.0" encoding="utf-8"?>
<sst xmlns="http://schemas.openxmlformats.org/spreadsheetml/2006/main" count="166" uniqueCount="92">
  <si>
    <t>GL:2008</t>
  </si>
  <si>
    <t>Ráiteas Táblach ar 31/10/2007</t>
  </si>
  <si>
    <t>SÓCMHAINÍ:</t>
  </si>
  <si>
    <t>Foirgnimh</t>
  </si>
  <si>
    <t>Mótairfeithiclí</t>
  </si>
  <si>
    <t>Stoc</t>
  </si>
  <si>
    <t>Féich</t>
  </si>
  <si>
    <t>Banc</t>
  </si>
  <si>
    <t>DLITEANAIS:</t>
  </si>
  <si>
    <t>Creid</t>
  </si>
  <si>
    <t>Speansais dlite</t>
  </si>
  <si>
    <t>Caipiteal</t>
  </si>
  <si>
    <t>€</t>
  </si>
  <si>
    <t>DF3</t>
  </si>
  <si>
    <t>DF7</t>
  </si>
  <si>
    <t>DF 9</t>
  </si>
  <si>
    <t>DF 11</t>
  </si>
  <si>
    <t>DF 15</t>
  </si>
  <si>
    <t>DF 21</t>
  </si>
  <si>
    <t>DF 25</t>
  </si>
  <si>
    <t>DF 28</t>
  </si>
  <si>
    <t>DF 31</t>
  </si>
  <si>
    <t>IASACHT (N.F. tta)</t>
  </si>
  <si>
    <t>C3:</t>
  </si>
  <si>
    <t>Feabh</t>
  </si>
  <si>
    <t>Feabh 28</t>
  </si>
  <si>
    <t>Áitreabh</t>
  </si>
  <si>
    <t>MV</t>
  </si>
  <si>
    <t>Feich</t>
  </si>
  <si>
    <t xml:space="preserve">Bank </t>
  </si>
  <si>
    <t xml:space="preserve">Creid </t>
  </si>
  <si>
    <t>Billí iníoctha</t>
  </si>
  <si>
    <t>Costaisí dlite</t>
  </si>
  <si>
    <t>Gnáthscairchaipiteal</t>
  </si>
  <si>
    <t>Iar B &amp; C</t>
  </si>
  <si>
    <t>Feabh 3</t>
  </si>
  <si>
    <t>Feabh 9</t>
  </si>
  <si>
    <t>Scairphréimh (10000 x €.40)</t>
  </si>
  <si>
    <t>Feabh 10</t>
  </si>
  <si>
    <t>Feabh 15</t>
  </si>
  <si>
    <t>Iasacht téarmach</t>
  </si>
  <si>
    <t>Feabh 18</t>
  </si>
  <si>
    <t>Feabh 20</t>
  </si>
  <si>
    <t>Feabh 22</t>
  </si>
  <si>
    <t>1/1/-10</t>
  </si>
  <si>
    <t>Ráiteas Táblach ar 31/12/-10</t>
  </si>
  <si>
    <t>Ean</t>
  </si>
  <si>
    <t>Aib</t>
  </si>
  <si>
    <t>Beal</t>
  </si>
  <si>
    <t>Meith</t>
  </si>
  <si>
    <t>Iuil</t>
  </si>
  <si>
    <t>Lún</t>
  </si>
  <si>
    <t>MF</t>
  </si>
  <si>
    <t>DF</t>
  </si>
  <si>
    <t>Samh</t>
  </si>
  <si>
    <t>Noll</t>
  </si>
  <si>
    <t>31/12/-10</t>
  </si>
  <si>
    <t>C7:2011 AL</t>
  </si>
  <si>
    <t>Tal &amp; Foirg</t>
  </si>
  <si>
    <t>Dímheas Tal &amp; Foirg</t>
  </si>
  <si>
    <t>Feithiclí</t>
  </si>
  <si>
    <t>Dímheas Feithiclí</t>
  </si>
  <si>
    <t>Trealamh</t>
  </si>
  <si>
    <t>Dímheas Trealamh</t>
  </si>
  <si>
    <t xml:space="preserve">Stoc </t>
  </si>
  <si>
    <t>lúide Sol Drochfhiacha</t>
  </si>
  <si>
    <t>Féich (76000/95 x 100)</t>
  </si>
  <si>
    <t>Rótharraingt Banc</t>
  </si>
  <si>
    <t xml:space="preserve">G S C </t>
  </si>
  <si>
    <t>Scairphréimh</t>
  </si>
  <si>
    <t>Cúlchiste Athluachála</t>
  </si>
  <si>
    <t>Cáilmheas</t>
  </si>
  <si>
    <t>Cíos Infhaighte</t>
  </si>
  <si>
    <t>180 &amp; 440</t>
  </si>
  <si>
    <t>1500 &amp; (4500)</t>
  </si>
  <si>
    <t>3500 Cios</t>
  </si>
  <si>
    <t>C2:2009 AL</t>
  </si>
  <si>
    <t>Ráiteas Táblach ar 31/12/-8</t>
  </si>
  <si>
    <t>1/1/-8</t>
  </si>
  <si>
    <t xml:space="preserve">Féich </t>
  </si>
  <si>
    <t>Árachas réamhíoctha</t>
  </si>
  <si>
    <t>Pá dlite</t>
  </si>
  <si>
    <t>9600 &amp; (7700</t>
  </si>
  <si>
    <t>2500 &amp;100</t>
  </si>
  <si>
    <t>750 &amp; 500</t>
  </si>
  <si>
    <t>(48800) Dimh</t>
  </si>
  <si>
    <t>31/12/-8</t>
  </si>
  <si>
    <t>(37850 Dimh)</t>
  </si>
  <si>
    <t>(2 mhí réamhíoctha</t>
  </si>
  <si>
    <t>(9400) Ár</t>
  </si>
  <si>
    <t>(1 mhí réamhíoctha)</t>
  </si>
  <si>
    <t>7000  Cíos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</si>
</sst>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3" fillId="0" borderId="0" xfId="0" applyFont="1"/>
    <xf numFmtId="0" fontId="1" fillId="0" borderId="3" xfId="0" applyFont="1" applyBorder="1"/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0"/>
  <sheetViews>
    <sheetView tabSelected="1" topLeftCell="D63" workbookViewId="0">
      <selection activeCell="F63" sqref="F63"/>
    </sheetView>
  </sheetViews>
  <sheetFormatPr defaultRowHeight="15" x14ac:dyDescent="0.25"/>
  <cols>
    <col min="1" max="1" width="14.42578125" customWidth="1"/>
    <col min="2" max="2" width="29.28515625" customWidth="1"/>
    <col min="3" max="3" width="13" customWidth="1"/>
    <col min="4" max="4" width="13.140625" customWidth="1"/>
    <col min="5" max="5" width="14.5703125" customWidth="1"/>
    <col min="6" max="6" width="16.42578125" customWidth="1"/>
    <col min="7" max="7" width="12.5703125" customWidth="1"/>
    <col min="8" max="8" width="16.42578125" customWidth="1"/>
    <col min="9" max="9" width="12.28515625" customWidth="1"/>
    <col min="10" max="10" width="19.5703125" customWidth="1"/>
    <col min="11" max="11" width="13" customWidth="1"/>
    <col min="12" max="12" width="14.5703125" customWidth="1"/>
    <col min="13" max="13" width="11.85546875" customWidth="1"/>
    <col min="14" max="14" width="17.28515625" customWidth="1"/>
    <col min="15" max="15" width="12.7109375" customWidth="1"/>
  </cols>
  <sheetData>
    <row r="1" spans="1:19" ht="18.75" x14ac:dyDescent="0.3">
      <c r="A1" s="1" t="s">
        <v>0</v>
      </c>
      <c r="B1" s="2" t="s">
        <v>1</v>
      </c>
      <c r="C1" s="1"/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4" t="s">
        <v>21</v>
      </c>
      <c r="M1" s="3"/>
      <c r="N1" s="1"/>
      <c r="O1" s="1"/>
      <c r="P1" s="1"/>
      <c r="Q1" s="1"/>
      <c r="R1" s="1"/>
      <c r="S1" s="1"/>
    </row>
    <row r="2" spans="1:19" ht="18.75" x14ac:dyDescent="0.3">
      <c r="A2" s="2" t="s">
        <v>2</v>
      </c>
      <c r="B2" s="1"/>
      <c r="D2" s="3" t="s">
        <v>12</v>
      </c>
      <c r="E2" s="3" t="s">
        <v>12</v>
      </c>
      <c r="F2" s="3" t="s">
        <v>12</v>
      </c>
      <c r="G2" s="3" t="s">
        <v>12</v>
      </c>
      <c r="H2" s="3" t="s">
        <v>12</v>
      </c>
      <c r="I2" s="3" t="s">
        <v>12</v>
      </c>
      <c r="J2" s="3" t="s">
        <v>12</v>
      </c>
      <c r="K2" s="3" t="s">
        <v>12</v>
      </c>
      <c r="L2" s="4" t="s">
        <v>12</v>
      </c>
      <c r="M2" s="1"/>
      <c r="N2" s="1"/>
      <c r="O2" s="1"/>
      <c r="P2" s="1"/>
      <c r="Q2" s="1"/>
      <c r="R2" s="1"/>
      <c r="S2" s="1"/>
    </row>
    <row r="3" spans="1:19" ht="18.75" x14ac:dyDescent="0.3">
      <c r="A3" s="1"/>
      <c r="B3" s="1" t="s">
        <v>3</v>
      </c>
      <c r="C3" s="1">
        <v>330000</v>
      </c>
      <c r="D3" s="1"/>
      <c r="E3" s="1"/>
      <c r="F3" s="1"/>
      <c r="G3" s="1"/>
      <c r="H3" s="1"/>
      <c r="I3" s="1"/>
      <c r="J3" s="1"/>
      <c r="K3" s="1">
        <v>170000</v>
      </c>
      <c r="L3" s="2">
        <v>500000</v>
      </c>
      <c r="M3" s="1"/>
      <c r="N3" s="1"/>
      <c r="O3" s="1"/>
      <c r="P3" s="1"/>
      <c r="Q3" s="1"/>
      <c r="R3" s="1"/>
      <c r="S3" s="1"/>
    </row>
    <row r="4" spans="1:19" ht="18.75" x14ac:dyDescent="0.3">
      <c r="A4" s="1"/>
      <c r="B4" s="1" t="s">
        <v>4</v>
      </c>
      <c r="C4" s="1">
        <v>105000</v>
      </c>
      <c r="D4" s="1"/>
      <c r="E4" s="1"/>
      <c r="F4" s="1"/>
      <c r="G4" s="1"/>
      <c r="H4" s="1"/>
      <c r="I4" s="1"/>
      <c r="J4" s="1"/>
      <c r="K4" s="1"/>
      <c r="L4" s="2">
        <v>105000</v>
      </c>
      <c r="M4" s="1"/>
      <c r="N4" s="1"/>
      <c r="O4" s="1"/>
      <c r="P4" s="1"/>
      <c r="Q4" s="1"/>
      <c r="R4" s="1"/>
      <c r="S4" s="1"/>
    </row>
    <row r="5" spans="1:19" ht="18.75" x14ac:dyDescent="0.3">
      <c r="A5" s="1"/>
      <c r="B5" s="1" t="s">
        <v>5</v>
      </c>
      <c r="C5" s="1">
        <v>33000</v>
      </c>
      <c r="D5" s="1"/>
      <c r="E5" s="1">
        <v>12800</v>
      </c>
      <c r="F5" s="1"/>
      <c r="G5" s="1"/>
      <c r="H5" s="1">
        <v>-11300</v>
      </c>
      <c r="I5" s="1"/>
      <c r="J5" s="1"/>
      <c r="K5" s="1"/>
      <c r="L5" s="2">
        <v>34500</v>
      </c>
      <c r="M5" s="1"/>
      <c r="N5" s="1"/>
      <c r="O5" s="1"/>
      <c r="P5" s="1"/>
      <c r="Q5" s="1"/>
      <c r="R5" s="1"/>
      <c r="S5" s="1"/>
    </row>
    <row r="6" spans="1:19" ht="18.75" x14ac:dyDescent="0.3">
      <c r="A6" s="1"/>
      <c r="B6" s="1" t="s">
        <v>6</v>
      </c>
      <c r="C6" s="1">
        <v>36200</v>
      </c>
      <c r="D6" s="1">
        <v>-2500</v>
      </c>
      <c r="E6" s="1"/>
      <c r="F6" s="1"/>
      <c r="G6" s="1"/>
      <c r="H6" s="1">
        <v>14500</v>
      </c>
      <c r="I6" s="1">
        <v>-800</v>
      </c>
      <c r="J6" s="1"/>
      <c r="K6" s="1"/>
      <c r="L6" s="2">
        <v>47400</v>
      </c>
      <c r="M6" s="1"/>
      <c r="N6" s="1"/>
      <c r="O6" s="1"/>
      <c r="P6" s="1"/>
      <c r="Q6" s="1"/>
      <c r="R6" s="1"/>
      <c r="S6" s="1"/>
    </row>
    <row r="7" spans="1:19" ht="18.75" x14ac:dyDescent="0.3">
      <c r="A7" s="1"/>
      <c r="B7" s="1" t="s">
        <v>7</v>
      </c>
      <c r="C7" s="1">
        <v>22700</v>
      </c>
      <c r="D7" s="1">
        <v>2300</v>
      </c>
      <c r="E7" s="1"/>
      <c r="F7" s="1">
        <v>-1900</v>
      </c>
      <c r="G7" s="1">
        <v>-6000</v>
      </c>
      <c r="H7" s="1"/>
      <c r="I7" s="1">
        <v>160</v>
      </c>
      <c r="J7" s="1">
        <v>-1700</v>
      </c>
      <c r="K7" s="1">
        <v>-10000</v>
      </c>
      <c r="L7" s="2">
        <v>5560</v>
      </c>
      <c r="M7" s="1"/>
      <c r="N7" s="1"/>
      <c r="O7" s="1"/>
      <c r="P7" s="1"/>
      <c r="Q7" s="1"/>
      <c r="R7" s="1"/>
      <c r="S7" s="1"/>
    </row>
    <row r="8" spans="1:19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"/>
      <c r="P8" s="1"/>
      <c r="Q8" s="1"/>
      <c r="R8" s="1"/>
      <c r="S8" s="1"/>
    </row>
    <row r="9" spans="1:19" ht="18.7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  <c r="N9" s="1"/>
      <c r="O9" s="1"/>
      <c r="P9" s="1"/>
      <c r="Q9" s="1"/>
      <c r="R9" s="1"/>
      <c r="S9" s="1"/>
    </row>
    <row r="10" spans="1:19" ht="18.75" x14ac:dyDescent="0.3">
      <c r="A10" s="1"/>
      <c r="B10" s="1"/>
      <c r="C10" s="2">
        <f>SUM(C3:C9)</f>
        <v>526900</v>
      </c>
      <c r="D10" s="1">
        <v>-200</v>
      </c>
      <c r="E10" s="1">
        <v>12800</v>
      </c>
      <c r="F10" s="1">
        <v>-1900</v>
      </c>
      <c r="G10" s="1">
        <v>-6000</v>
      </c>
      <c r="H10" s="1">
        <v>3200</v>
      </c>
      <c r="I10" s="1">
        <v>-640</v>
      </c>
      <c r="J10" s="1">
        <v>-1700</v>
      </c>
      <c r="K10" s="1">
        <v>160000</v>
      </c>
      <c r="L10" s="2">
        <f>SUM(L3:L9)</f>
        <v>692460</v>
      </c>
      <c r="M10" s="1"/>
      <c r="N10" s="1"/>
      <c r="O10" s="1"/>
      <c r="P10" s="1"/>
      <c r="Q10" s="1"/>
      <c r="R10" s="1"/>
      <c r="S10" s="1"/>
    </row>
    <row r="11" spans="1:19" ht="18.75" x14ac:dyDescent="0.3">
      <c r="A11" s="2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1"/>
      <c r="N11" s="1"/>
      <c r="O11" s="1"/>
      <c r="P11" s="1"/>
      <c r="Q11" s="1"/>
      <c r="R11" s="1"/>
      <c r="S11" s="1"/>
    </row>
    <row r="12" spans="1:19" ht="18.75" x14ac:dyDescent="0.3">
      <c r="A12" s="1"/>
      <c r="B12" s="1" t="s">
        <v>9</v>
      </c>
      <c r="C12" s="1">
        <v>29000</v>
      </c>
      <c r="D12" s="1"/>
      <c r="E12" s="1">
        <v>12800</v>
      </c>
      <c r="F12" s="1"/>
      <c r="G12" s="1">
        <v>-6300</v>
      </c>
      <c r="H12" s="1"/>
      <c r="I12" s="1"/>
      <c r="J12" s="1"/>
      <c r="K12" s="1"/>
      <c r="L12" s="2">
        <v>35500</v>
      </c>
      <c r="M12" s="1"/>
      <c r="N12" s="1"/>
      <c r="O12" s="1"/>
      <c r="P12" s="1"/>
      <c r="Q12" s="1"/>
      <c r="R12" s="1"/>
      <c r="S12" s="1"/>
    </row>
    <row r="13" spans="1:19" ht="18.75" x14ac:dyDescent="0.3">
      <c r="A13" s="1"/>
      <c r="B13" s="1" t="s">
        <v>10</v>
      </c>
      <c r="C13" s="1">
        <v>1900</v>
      </c>
      <c r="D13" s="1"/>
      <c r="E13" s="1"/>
      <c r="F13" s="1">
        <v>-1900</v>
      </c>
      <c r="G13" s="1"/>
      <c r="H13" s="1"/>
      <c r="I13" s="1"/>
      <c r="J13" s="1"/>
      <c r="K13" s="1"/>
      <c r="L13" s="2">
        <v>0</v>
      </c>
      <c r="M13" s="1"/>
      <c r="N13" s="1"/>
      <c r="O13" s="1"/>
      <c r="P13" s="1"/>
      <c r="Q13" s="1"/>
      <c r="R13" s="1"/>
      <c r="S13" s="1"/>
    </row>
    <row r="14" spans="1:19" ht="18.75" x14ac:dyDescent="0.3">
      <c r="A14" s="1"/>
      <c r="B14" s="1" t="s">
        <v>11</v>
      </c>
      <c r="C14" s="1">
        <v>496000</v>
      </c>
      <c r="D14" s="1">
        <v>-200</v>
      </c>
      <c r="E14" s="1"/>
      <c r="F14" s="1"/>
      <c r="G14" s="1">
        <v>300</v>
      </c>
      <c r="H14" s="1">
        <v>3200</v>
      </c>
      <c r="I14" s="1">
        <v>-640</v>
      </c>
      <c r="J14" s="1">
        <v>-1700</v>
      </c>
      <c r="K14" s="1"/>
      <c r="L14" s="2">
        <v>496960</v>
      </c>
      <c r="M14" s="1"/>
      <c r="N14" s="1"/>
      <c r="O14" s="1"/>
      <c r="P14" s="1"/>
      <c r="Q14" s="1"/>
      <c r="R14" s="1"/>
      <c r="S14" s="1"/>
    </row>
    <row r="15" spans="1:19" ht="18.75" x14ac:dyDescent="0.3">
      <c r="A15" s="1"/>
      <c r="B15" s="1" t="s">
        <v>22</v>
      </c>
      <c r="C15" s="1"/>
      <c r="D15" s="1"/>
      <c r="E15" s="1"/>
      <c r="F15" s="1"/>
      <c r="G15" s="1"/>
      <c r="H15" s="1"/>
      <c r="I15" s="1"/>
      <c r="J15" s="1"/>
      <c r="K15" s="1">
        <v>160000</v>
      </c>
      <c r="L15" s="2">
        <v>160000</v>
      </c>
      <c r="M15" s="1"/>
      <c r="N15" s="1"/>
      <c r="O15" s="1"/>
      <c r="P15" s="1"/>
      <c r="Q15" s="1"/>
      <c r="R15" s="1"/>
      <c r="S15" s="1"/>
    </row>
    <row r="16" spans="1:19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1"/>
      <c r="N16" s="1"/>
      <c r="O16" s="1"/>
      <c r="P16" s="1"/>
      <c r="Q16" s="1"/>
      <c r="R16" s="1"/>
      <c r="S16" s="1"/>
    </row>
    <row r="17" spans="1:19" ht="18.75" x14ac:dyDescent="0.3">
      <c r="A17" s="1"/>
      <c r="B17" s="1"/>
      <c r="C17" s="2">
        <f>SUM(C12:C16)</f>
        <v>526900</v>
      </c>
      <c r="D17" s="1">
        <v>-200</v>
      </c>
      <c r="E17" s="1">
        <v>12800</v>
      </c>
      <c r="F17" s="1">
        <v>-1900</v>
      </c>
      <c r="G17" s="1">
        <v>-6000</v>
      </c>
      <c r="H17" s="1">
        <v>3200</v>
      </c>
      <c r="I17" s="1">
        <v>-640</v>
      </c>
      <c r="J17" s="1">
        <v>-1700</v>
      </c>
      <c r="K17" s="1">
        <v>160000</v>
      </c>
      <c r="L17" s="2">
        <f>SUM(L12:L15)</f>
        <v>692460</v>
      </c>
      <c r="M17" s="1"/>
      <c r="N17" s="1"/>
      <c r="O17" s="1"/>
      <c r="P17" s="1"/>
      <c r="Q17" s="1"/>
      <c r="R17" s="1"/>
      <c r="S17" s="1"/>
    </row>
    <row r="18" spans="1:19" ht="18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75" x14ac:dyDescent="0.3">
      <c r="A19" s="1" t="s">
        <v>23</v>
      </c>
      <c r="B19" s="2" t="s">
        <v>1</v>
      </c>
      <c r="C19" s="1"/>
      <c r="D19" s="3" t="s">
        <v>35</v>
      </c>
      <c r="E19" s="3" t="s">
        <v>36</v>
      </c>
      <c r="F19" s="3" t="s">
        <v>38</v>
      </c>
      <c r="G19" s="3" t="s">
        <v>39</v>
      </c>
      <c r="H19" s="3" t="s">
        <v>41</v>
      </c>
      <c r="I19" s="3" t="s">
        <v>42</v>
      </c>
      <c r="J19" s="3" t="s">
        <v>43</v>
      </c>
      <c r="K19" s="4" t="s">
        <v>25</v>
      </c>
      <c r="M19" s="1"/>
      <c r="N19" s="1"/>
      <c r="O19" s="1"/>
      <c r="P19" s="1"/>
      <c r="Q19" s="1"/>
      <c r="R19" s="1"/>
      <c r="S19" s="1"/>
    </row>
    <row r="20" spans="1:19" ht="18.75" x14ac:dyDescent="0.3">
      <c r="A20" s="2" t="s">
        <v>2</v>
      </c>
      <c r="B20" s="1"/>
      <c r="D20" s="3" t="s">
        <v>12</v>
      </c>
      <c r="E20" s="3" t="s">
        <v>12</v>
      </c>
      <c r="F20" s="3" t="s">
        <v>12</v>
      </c>
      <c r="G20" s="3" t="s">
        <v>12</v>
      </c>
      <c r="H20" s="3" t="s">
        <v>12</v>
      </c>
      <c r="I20" s="3" t="s">
        <v>12</v>
      </c>
      <c r="J20" s="3" t="s">
        <v>12</v>
      </c>
      <c r="K20" s="3" t="s">
        <v>12</v>
      </c>
      <c r="L20" s="4" t="s">
        <v>12</v>
      </c>
      <c r="M20" s="1"/>
      <c r="N20" s="1"/>
      <c r="O20" s="1"/>
      <c r="P20" s="1"/>
      <c r="Q20" s="1"/>
      <c r="R20" s="1"/>
      <c r="S20" s="1"/>
    </row>
    <row r="21" spans="1:19" ht="18.75" x14ac:dyDescent="0.3">
      <c r="A21" s="1"/>
      <c r="B21" s="1" t="s">
        <v>26</v>
      </c>
      <c r="C21" s="1">
        <v>160000</v>
      </c>
      <c r="D21" s="1"/>
      <c r="E21" s="1"/>
      <c r="F21" s="1"/>
      <c r="G21" s="1"/>
      <c r="H21" s="1"/>
      <c r="I21" s="1"/>
      <c r="J21" s="1"/>
      <c r="K21" s="1">
        <v>160000</v>
      </c>
      <c r="L21" s="1"/>
      <c r="M21" s="1"/>
      <c r="N21" s="1"/>
      <c r="O21" s="1"/>
      <c r="P21" s="1"/>
      <c r="Q21" s="1"/>
      <c r="R21" s="1"/>
      <c r="S21" s="1"/>
    </row>
    <row r="22" spans="1:19" ht="18.75" x14ac:dyDescent="0.3">
      <c r="A22" s="1"/>
      <c r="B22" s="1" t="s">
        <v>27</v>
      </c>
      <c r="C22" s="1">
        <v>90000</v>
      </c>
      <c r="D22" s="1"/>
      <c r="E22" s="1"/>
      <c r="F22" s="1"/>
      <c r="G22" s="1">
        <v>20000</v>
      </c>
      <c r="H22" s="1"/>
      <c r="I22" s="1"/>
      <c r="J22" s="1"/>
      <c r="K22" s="1">
        <v>110000</v>
      </c>
      <c r="L22" s="1"/>
      <c r="M22" s="1"/>
      <c r="N22" s="1"/>
      <c r="O22" s="1"/>
      <c r="P22" s="1"/>
      <c r="Q22" s="1"/>
      <c r="R22" s="1"/>
      <c r="S22" s="1"/>
    </row>
    <row r="23" spans="1:19" ht="18.75" x14ac:dyDescent="0.3">
      <c r="A23" s="1"/>
      <c r="B23" s="1" t="s">
        <v>5</v>
      </c>
      <c r="C23" s="1">
        <v>42000</v>
      </c>
      <c r="D23" s="1"/>
      <c r="E23" s="1"/>
      <c r="F23" s="1"/>
      <c r="G23" s="1"/>
      <c r="H23" s="1"/>
      <c r="I23" s="1"/>
      <c r="J23" s="1">
        <v>-1280</v>
      </c>
      <c r="K23" s="1">
        <v>40720</v>
      </c>
      <c r="L23" s="1"/>
      <c r="M23" s="1"/>
      <c r="N23" s="1"/>
      <c r="O23" s="1"/>
      <c r="P23" s="1"/>
      <c r="Q23" s="1"/>
      <c r="R23" s="1"/>
      <c r="S23" s="1"/>
    </row>
    <row r="24" spans="1:19" ht="18.75" x14ac:dyDescent="0.3">
      <c r="A24" s="1"/>
      <c r="B24" s="1" t="s">
        <v>28</v>
      </c>
      <c r="C24" s="1">
        <v>28000</v>
      </c>
      <c r="D24" s="1"/>
      <c r="E24" s="1"/>
      <c r="F24" s="1">
        <v>-2625</v>
      </c>
      <c r="G24" s="1"/>
      <c r="H24" s="1">
        <v>-300</v>
      </c>
      <c r="I24" s="1"/>
      <c r="J24" s="1">
        <v>1600</v>
      </c>
      <c r="K24" s="1">
        <v>26675</v>
      </c>
      <c r="L24" s="1"/>
      <c r="M24" s="1"/>
      <c r="N24" s="1"/>
      <c r="O24" s="1"/>
      <c r="P24" s="1"/>
      <c r="Q24" s="1"/>
      <c r="R24" s="1"/>
      <c r="S24" s="1"/>
    </row>
    <row r="25" spans="1:19" ht="18.75" x14ac:dyDescent="0.3">
      <c r="A25" s="1"/>
      <c r="B25" s="1" t="s">
        <v>29</v>
      </c>
      <c r="C25" s="1">
        <v>11000</v>
      </c>
      <c r="D25" s="1">
        <v>-1060</v>
      </c>
      <c r="E25" s="1">
        <v>14000</v>
      </c>
      <c r="F25" s="1">
        <v>2500</v>
      </c>
      <c r="G25" s="1">
        <v>-8000</v>
      </c>
      <c r="H25" s="1">
        <v>60</v>
      </c>
      <c r="I25" s="1">
        <v>-4700</v>
      </c>
      <c r="J25" s="1"/>
      <c r="K25" s="1">
        <v>13800</v>
      </c>
      <c r="L25" s="1"/>
      <c r="M25" s="1"/>
      <c r="N25" s="1"/>
      <c r="O25" s="1"/>
      <c r="P25" s="1"/>
      <c r="Q25" s="1"/>
      <c r="R25" s="1"/>
      <c r="S25" s="1"/>
    </row>
    <row r="26" spans="1:19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75" x14ac:dyDescent="0.3">
      <c r="A27" s="1"/>
      <c r="B27" s="1"/>
      <c r="C27" s="1">
        <f>SUM(C21:C26)</f>
        <v>331000</v>
      </c>
      <c r="D27" s="1">
        <v>-1060</v>
      </c>
      <c r="E27" s="1">
        <v>14000</v>
      </c>
      <c r="F27" s="1">
        <v>-125</v>
      </c>
      <c r="G27" s="1">
        <v>12000</v>
      </c>
      <c r="H27" s="1">
        <v>-240</v>
      </c>
      <c r="I27" s="1">
        <v>-4700</v>
      </c>
      <c r="J27" s="1">
        <v>320</v>
      </c>
      <c r="K27" s="2">
        <f>SUM(K21:K26)</f>
        <v>351195</v>
      </c>
      <c r="L27" s="1"/>
      <c r="M27" s="1"/>
      <c r="N27" s="1"/>
      <c r="O27" s="1"/>
      <c r="P27" s="1"/>
      <c r="Q27" s="1"/>
      <c r="R27" s="1"/>
      <c r="S27" s="1"/>
    </row>
    <row r="28" spans="1:19" ht="18.75" x14ac:dyDescent="0.3">
      <c r="A28" s="2" t="s">
        <v>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 x14ac:dyDescent="0.3">
      <c r="A29" s="1"/>
      <c r="B29" s="1" t="s">
        <v>30</v>
      </c>
      <c r="C29" s="1">
        <v>26000</v>
      </c>
      <c r="D29" s="1">
        <v>-1200</v>
      </c>
      <c r="E29" s="1"/>
      <c r="F29" s="1"/>
      <c r="G29" s="1"/>
      <c r="H29" s="1"/>
      <c r="I29" s="1"/>
      <c r="J29" s="1"/>
      <c r="K29" s="1">
        <v>24800</v>
      </c>
      <c r="L29" s="1"/>
      <c r="M29" s="1"/>
      <c r="N29" s="1"/>
      <c r="O29" s="1"/>
      <c r="P29" s="1"/>
      <c r="Q29" s="1"/>
      <c r="R29" s="1"/>
      <c r="S29" s="1"/>
    </row>
    <row r="30" spans="1:19" ht="18.75" x14ac:dyDescent="0.3">
      <c r="A30" s="1"/>
      <c r="B30" s="1" t="s">
        <v>31</v>
      </c>
      <c r="C30" s="1">
        <v>14000</v>
      </c>
      <c r="D30" s="1"/>
      <c r="E30" s="1"/>
      <c r="F30" s="1"/>
      <c r="G30" s="1"/>
      <c r="H30" s="1"/>
      <c r="I30" s="1"/>
      <c r="J30" s="1"/>
      <c r="K30" s="1">
        <v>14000</v>
      </c>
      <c r="L30" s="1"/>
      <c r="M30" s="1"/>
      <c r="N30" s="1"/>
      <c r="O30" s="1"/>
      <c r="P30" s="1"/>
      <c r="Q30" s="1"/>
      <c r="R30" s="1"/>
      <c r="S30" s="1"/>
    </row>
    <row r="31" spans="1:19" ht="18.75" x14ac:dyDescent="0.3">
      <c r="A31" s="1"/>
      <c r="B31" s="1" t="s">
        <v>32</v>
      </c>
      <c r="C31" s="1">
        <v>4000</v>
      </c>
      <c r="D31" s="1"/>
      <c r="E31" s="1"/>
      <c r="F31" s="1"/>
      <c r="G31" s="1"/>
      <c r="H31" s="1"/>
      <c r="I31" s="1">
        <v>-4000</v>
      </c>
      <c r="J31" s="1"/>
      <c r="K31" s="1">
        <v>0</v>
      </c>
      <c r="L31" s="1"/>
      <c r="M31" s="1"/>
      <c r="N31" s="1"/>
      <c r="O31" s="1"/>
      <c r="P31" s="1"/>
      <c r="Q31" s="1"/>
      <c r="R31" s="1"/>
      <c r="S31" s="1"/>
    </row>
    <row r="32" spans="1:19" ht="18.75" x14ac:dyDescent="0.3">
      <c r="A32" s="1"/>
      <c r="B32" s="1" t="s">
        <v>33</v>
      </c>
      <c r="C32" s="1">
        <v>190000</v>
      </c>
      <c r="D32" s="1"/>
      <c r="E32" s="1">
        <v>10000</v>
      </c>
      <c r="F32" s="1"/>
      <c r="G32" s="1"/>
      <c r="H32" s="1"/>
      <c r="I32" s="1"/>
      <c r="J32" s="1"/>
      <c r="K32" s="1">
        <v>200000</v>
      </c>
      <c r="L32" s="1"/>
      <c r="M32" s="1"/>
      <c r="N32" s="1"/>
      <c r="O32" s="1"/>
      <c r="P32" s="1"/>
      <c r="Q32" s="1"/>
      <c r="R32" s="1"/>
      <c r="S32" s="1"/>
    </row>
    <row r="33" spans="1:19" ht="18.75" x14ac:dyDescent="0.3">
      <c r="A33" s="1"/>
      <c r="B33" s="1" t="s">
        <v>34</v>
      </c>
      <c r="C33" s="1">
        <v>97000</v>
      </c>
      <c r="D33" s="1">
        <v>140</v>
      </c>
      <c r="E33" s="1"/>
      <c r="F33" s="1">
        <v>-125</v>
      </c>
      <c r="G33" s="1"/>
      <c r="H33" s="1">
        <v>-240</v>
      </c>
      <c r="I33" s="1">
        <v>-700</v>
      </c>
      <c r="J33" s="1">
        <v>320</v>
      </c>
      <c r="K33" s="1">
        <v>96395</v>
      </c>
      <c r="L33" s="1"/>
      <c r="M33" s="1"/>
      <c r="N33" s="1"/>
      <c r="O33" s="1"/>
      <c r="P33" s="1"/>
      <c r="Q33" s="1"/>
      <c r="R33" s="1"/>
      <c r="S33" s="1"/>
    </row>
    <row r="34" spans="1:19" ht="18.75" x14ac:dyDescent="0.3">
      <c r="A34" s="1"/>
      <c r="B34" s="1" t="s">
        <v>37</v>
      </c>
      <c r="C34" s="1"/>
      <c r="D34" s="1"/>
      <c r="E34" s="1">
        <v>4000</v>
      </c>
      <c r="F34" s="1"/>
      <c r="G34" s="1"/>
      <c r="H34" s="1"/>
      <c r="I34" s="1"/>
      <c r="J34" s="1"/>
      <c r="K34" s="1">
        <v>4000</v>
      </c>
      <c r="L34" s="1"/>
      <c r="M34" s="1"/>
      <c r="N34" s="1"/>
      <c r="O34" s="1"/>
      <c r="P34" s="1"/>
      <c r="Q34" s="1"/>
      <c r="R34" s="1"/>
      <c r="S34" s="1"/>
    </row>
    <row r="35" spans="1:19" ht="18.75" x14ac:dyDescent="0.3">
      <c r="A35" s="1"/>
      <c r="B35" s="1" t="s">
        <v>40</v>
      </c>
      <c r="C35" s="1"/>
      <c r="D35" s="1"/>
      <c r="E35" s="1"/>
      <c r="F35" s="1"/>
      <c r="G35" s="1">
        <v>12000</v>
      </c>
      <c r="H35" s="1"/>
      <c r="I35" s="1"/>
      <c r="J35" s="1"/>
      <c r="K35" s="1">
        <v>12000</v>
      </c>
      <c r="L35" s="1"/>
      <c r="M35" s="1"/>
      <c r="N35" s="1"/>
      <c r="O35" s="1"/>
      <c r="P35" s="1"/>
      <c r="Q35" s="1"/>
      <c r="R35" s="1"/>
      <c r="S35" s="1"/>
    </row>
    <row r="36" spans="1:19" ht="18.75" x14ac:dyDescent="0.3">
      <c r="A36" s="1"/>
      <c r="B36" s="1"/>
      <c r="C36" s="1">
        <f>SUM(C29:C35)</f>
        <v>331000</v>
      </c>
      <c r="D36" s="1">
        <v>-1060</v>
      </c>
      <c r="E36" s="1">
        <v>14000</v>
      </c>
      <c r="F36" s="1">
        <v>-125</v>
      </c>
      <c r="G36" s="1">
        <v>12000</v>
      </c>
      <c r="H36" s="1">
        <v>-240</v>
      </c>
      <c r="I36" s="1">
        <v>-4700</v>
      </c>
      <c r="J36" s="1">
        <v>320</v>
      </c>
      <c r="K36" s="2">
        <f>SUM(K29:K35)</f>
        <v>351195</v>
      </c>
      <c r="L36" s="1"/>
      <c r="M36" s="1"/>
      <c r="N36" s="1"/>
      <c r="O36" s="1"/>
      <c r="P36" s="1"/>
      <c r="Q36" s="1"/>
      <c r="R36" s="1"/>
      <c r="S36" s="1"/>
    </row>
    <row r="37" spans="1:19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75" x14ac:dyDescent="0.3">
      <c r="A38" s="1" t="s">
        <v>57</v>
      </c>
      <c r="B38" s="2" t="s">
        <v>45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75" x14ac:dyDescent="0.3">
      <c r="A39" s="1"/>
      <c r="B39" s="1"/>
      <c r="C39" s="3" t="s">
        <v>44</v>
      </c>
      <c r="D39" s="3" t="s">
        <v>46</v>
      </c>
      <c r="E39" s="3" t="s">
        <v>24</v>
      </c>
      <c r="F39" s="3" t="s">
        <v>47</v>
      </c>
      <c r="G39" s="3" t="s">
        <v>48</v>
      </c>
      <c r="H39" s="3" t="s">
        <v>49</v>
      </c>
      <c r="I39" s="3" t="s">
        <v>50</v>
      </c>
      <c r="J39" s="3" t="s">
        <v>51</v>
      </c>
      <c r="K39" s="3" t="s">
        <v>52</v>
      </c>
      <c r="L39" s="3" t="s">
        <v>53</v>
      </c>
      <c r="M39" s="3" t="s">
        <v>54</v>
      </c>
      <c r="N39" s="3" t="s">
        <v>55</v>
      </c>
      <c r="O39" s="3" t="s">
        <v>56</v>
      </c>
      <c r="P39" s="1"/>
      <c r="Q39" s="1"/>
      <c r="R39" s="1"/>
      <c r="S39" s="1"/>
    </row>
    <row r="40" spans="1:19" ht="18.75" x14ac:dyDescent="0.3">
      <c r="A40" s="2" t="s">
        <v>2</v>
      </c>
      <c r="B40" s="1"/>
      <c r="C40" s="3" t="s">
        <v>12</v>
      </c>
      <c r="D40" s="3" t="s">
        <v>12</v>
      </c>
      <c r="E40" s="3" t="s">
        <v>12</v>
      </c>
      <c r="F40" s="3" t="s">
        <v>12</v>
      </c>
      <c r="G40" s="3" t="s">
        <v>12</v>
      </c>
      <c r="H40" s="3" t="s">
        <v>12</v>
      </c>
      <c r="I40" s="3" t="s">
        <v>12</v>
      </c>
      <c r="J40" s="3" t="s">
        <v>12</v>
      </c>
      <c r="K40" s="3" t="s">
        <v>12</v>
      </c>
      <c r="L40" s="3" t="s">
        <v>12</v>
      </c>
      <c r="M40" s="3" t="s">
        <v>12</v>
      </c>
      <c r="N40" s="3" t="s">
        <v>12</v>
      </c>
      <c r="O40" s="3" t="s">
        <v>12</v>
      </c>
      <c r="P40" s="1"/>
      <c r="Q40" s="1"/>
      <c r="R40" s="1"/>
      <c r="S40" s="1"/>
    </row>
    <row r="41" spans="1:19" ht="18.75" x14ac:dyDescent="0.3">
      <c r="A41" s="1"/>
      <c r="B41" s="1" t="s">
        <v>58</v>
      </c>
      <c r="C41" s="1">
        <v>550000</v>
      </c>
      <c r="D41" s="1">
        <v>150000</v>
      </c>
      <c r="E41" s="1">
        <v>200000</v>
      </c>
      <c r="F41" s="1"/>
      <c r="G41" s="1"/>
      <c r="H41" s="1"/>
      <c r="I41" s="1"/>
      <c r="J41" s="1"/>
      <c r="K41" s="1"/>
      <c r="L41" s="1"/>
      <c r="M41" s="1"/>
      <c r="N41" s="1"/>
      <c r="O41" s="1">
        <v>900000</v>
      </c>
      <c r="P41" s="1"/>
      <c r="Q41" s="1"/>
      <c r="R41" s="1"/>
      <c r="S41" s="1"/>
    </row>
    <row r="42" spans="1:19" ht="18.75" x14ac:dyDescent="0.3">
      <c r="A42" s="1"/>
      <c r="B42" s="1" t="s">
        <v>59</v>
      </c>
      <c r="C42" s="1">
        <v>-11000</v>
      </c>
      <c r="D42" s="1">
        <v>11000</v>
      </c>
      <c r="E42" s="1"/>
      <c r="F42" s="1"/>
      <c r="G42" s="1"/>
      <c r="H42" s="1"/>
      <c r="I42" s="1"/>
      <c r="J42" s="1"/>
      <c r="K42" s="1"/>
      <c r="L42" s="1"/>
      <c r="M42" s="1"/>
      <c r="N42" s="1">
        <v>-23800</v>
      </c>
      <c r="O42" s="1">
        <v>-23800</v>
      </c>
      <c r="P42" s="1"/>
      <c r="Q42" s="1"/>
      <c r="R42" s="1"/>
      <c r="S42" s="1"/>
    </row>
    <row r="43" spans="1:19" ht="18.75" x14ac:dyDescent="0.3">
      <c r="A43" s="1"/>
      <c r="B43" s="1" t="s">
        <v>60</v>
      </c>
      <c r="C43" s="1">
        <v>38000</v>
      </c>
      <c r="D43" s="1"/>
      <c r="E43" s="1"/>
      <c r="F43" s="1"/>
      <c r="G43" s="1">
        <v>10000</v>
      </c>
      <c r="H43" s="1"/>
      <c r="I43" s="1"/>
      <c r="J43" s="1"/>
      <c r="K43" s="1"/>
      <c r="L43" s="1"/>
      <c r="M43" s="1"/>
      <c r="N43" s="1"/>
      <c r="O43" s="1">
        <v>48000</v>
      </c>
      <c r="P43" s="1"/>
      <c r="Q43" s="1"/>
      <c r="R43" s="1"/>
      <c r="S43" s="1"/>
    </row>
    <row r="44" spans="1:19" ht="18.75" x14ac:dyDescent="0.3">
      <c r="A44" s="1"/>
      <c r="B44" s="1" t="s">
        <v>61</v>
      </c>
      <c r="C44" s="1">
        <v>-20000</v>
      </c>
      <c r="D44" s="1"/>
      <c r="E44" s="1"/>
      <c r="F44" s="1"/>
      <c r="G44" s="1">
        <v>5500</v>
      </c>
      <c r="H44" s="1"/>
      <c r="I44" s="1"/>
      <c r="J44" s="1"/>
      <c r="K44" s="1"/>
      <c r="L44" s="1"/>
      <c r="M44" s="1"/>
      <c r="N44" s="1">
        <v>-25000</v>
      </c>
      <c r="O44" s="1">
        <v>-39500</v>
      </c>
      <c r="P44" s="1"/>
      <c r="Q44" s="1"/>
      <c r="R44" s="1"/>
      <c r="S44" s="1"/>
    </row>
    <row r="45" spans="1:19" ht="18.75" x14ac:dyDescent="0.3">
      <c r="A45" s="1"/>
      <c r="B45" s="1" t="s">
        <v>62</v>
      </c>
      <c r="C45" s="1">
        <v>10000</v>
      </c>
      <c r="D45" s="1"/>
      <c r="E45" s="1">
        <v>30000</v>
      </c>
      <c r="F45" s="1"/>
      <c r="G45" s="1"/>
      <c r="H45" s="1"/>
      <c r="I45" s="1"/>
      <c r="J45" s="1"/>
      <c r="K45" s="1">
        <v>-1200</v>
      </c>
      <c r="L45" s="1"/>
      <c r="M45" s="1"/>
      <c r="N45" s="1"/>
      <c r="O45" s="1">
        <v>38800</v>
      </c>
      <c r="P45" s="1"/>
      <c r="Q45" s="1"/>
      <c r="R45" s="1"/>
      <c r="S45" s="1"/>
    </row>
    <row r="46" spans="1:19" ht="18.75" x14ac:dyDescent="0.3">
      <c r="A46" s="1"/>
      <c r="B46" s="1" t="s">
        <v>63</v>
      </c>
      <c r="C46" s="1">
        <v>-1000</v>
      </c>
      <c r="D46" s="1"/>
      <c r="E46" s="1"/>
      <c r="F46" s="1"/>
      <c r="G46" s="1"/>
      <c r="H46" s="1"/>
      <c r="I46" s="1"/>
      <c r="J46" s="1"/>
      <c r="K46" s="1">
        <v>500</v>
      </c>
      <c r="L46" s="1"/>
      <c r="M46" s="1"/>
      <c r="N46" s="1"/>
      <c r="O46" s="1">
        <v>-500</v>
      </c>
      <c r="P46" s="1"/>
      <c r="Q46" s="1"/>
      <c r="R46" s="1"/>
      <c r="S46" s="1"/>
    </row>
    <row r="47" spans="1:19" ht="18.75" x14ac:dyDescent="0.3">
      <c r="A47" s="1"/>
      <c r="B47" s="1" t="s">
        <v>64</v>
      </c>
      <c r="C47" s="1">
        <v>80000</v>
      </c>
      <c r="D47" s="1"/>
      <c r="E47" s="1"/>
      <c r="F47" s="1"/>
      <c r="G47" s="1"/>
      <c r="H47" s="1"/>
      <c r="I47" s="1">
        <v>-440</v>
      </c>
      <c r="J47" s="1">
        <v>500</v>
      </c>
      <c r="K47" s="1"/>
      <c r="L47" s="1"/>
      <c r="M47" s="1"/>
      <c r="N47" s="1"/>
      <c r="O47" s="1">
        <v>80060</v>
      </c>
      <c r="P47" s="1"/>
      <c r="Q47" s="1"/>
      <c r="R47" s="1"/>
      <c r="S47" s="1"/>
    </row>
    <row r="48" spans="1:19" ht="18.75" x14ac:dyDescent="0.3">
      <c r="A48" s="1"/>
      <c r="B48" s="1" t="s">
        <v>66</v>
      </c>
      <c r="C48" s="1">
        <v>80000</v>
      </c>
      <c r="D48" s="1"/>
      <c r="E48" s="1">
        <v>8000</v>
      </c>
      <c r="F48" s="1"/>
      <c r="G48" s="1"/>
      <c r="H48" s="1"/>
      <c r="I48" s="1" t="s">
        <v>73</v>
      </c>
      <c r="J48" s="1">
        <v>-570</v>
      </c>
      <c r="K48" s="1"/>
      <c r="L48" s="1"/>
      <c r="M48" s="1"/>
      <c r="N48" s="1"/>
      <c r="O48" s="1">
        <v>88050</v>
      </c>
      <c r="P48" s="1"/>
      <c r="Q48" s="1"/>
      <c r="R48" s="1"/>
      <c r="S48" s="1"/>
    </row>
    <row r="49" spans="1:19" ht="18.75" x14ac:dyDescent="0.3">
      <c r="A49" s="1"/>
      <c r="B49" s="1" t="s">
        <v>65</v>
      </c>
      <c r="C49" s="1">
        <v>-4000</v>
      </c>
      <c r="D49" s="1"/>
      <c r="E49" s="1"/>
      <c r="F49" s="1">
        <v>-2160</v>
      </c>
      <c r="G49" s="1"/>
      <c r="H49" s="1"/>
      <c r="I49" s="1"/>
      <c r="J49" s="1"/>
      <c r="K49" s="1"/>
      <c r="L49" s="1"/>
      <c r="M49" s="1"/>
      <c r="N49" s="1"/>
      <c r="O49" s="1">
        <v>-6160</v>
      </c>
      <c r="P49" s="1"/>
      <c r="Q49" s="1"/>
      <c r="R49" s="1"/>
      <c r="S49" s="1"/>
    </row>
    <row r="50" spans="1:19" ht="18.75" x14ac:dyDescent="0.3">
      <c r="A50" s="1"/>
      <c r="B50" s="8" t="s">
        <v>71</v>
      </c>
      <c r="C50" s="1"/>
      <c r="D50" s="1"/>
      <c r="E50" s="1">
        <v>18000</v>
      </c>
      <c r="F50" s="1"/>
      <c r="G50" s="1"/>
      <c r="H50" s="1"/>
      <c r="I50" s="1"/>
      <c r="J50" s="1"/>
      <c r="K50" s="1"/>
      <c r="L50" s="1"/>
      <c r="M50" s="1"/>
      <c r="N50" s="1"/>
      <c r="O50" s="1">
        <v>18000</v>
      </c>
      <c r="P50" s="1"/>
      <c r="Q50" s="1"/>
      <c r="R50" s="1"/>
      <c r="S50" s="1"/>
    </row>
    <row r="51" spans="1:19" ht="18.75" x14ac:dyDescent="0.3">
      <c r="A51" s="1"/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  <c r="P51" s="1"/>
      <c r="Q51" s="1"/>
      <c r="R51" s="1"/>
      <c r="S51" s="1"/>
    </row>
    <row r="52" spans="1:19" ht="19.5" thickBot="1" x14ac:dyDescent="0.35">
      <c r="A52" s="1"/>
      <c r="B52" s="1"/>
      <c r="C52" s="6">
        <f>SUM(C41:C51)</f>
        <v>722000</v>
      </c>
      <c r="D52" s="5">
        <v>161000</v>
      </c>
      <c r="E52" s="5">
        <v>256000</v>
      </c>
      <c r="F52" s="5">
        <v>-2160</v>
      </c>
      <c r="G52" s="5">
        <v>15500</v>
      </c>
      <c r="H52" s="5">
        <v>0</v>
      </c>
      <c r="I52" s="5">
        <v>180</v>
      </c>
      <c r="J52" s="5"/>
      <c r="K52" s="5">
        <v>-700</v>
      </c>
      <c r="L52" s="5"/>
      <c r="M52" s="5"/>
      <c r="N52" s="5"/>
      <c r="O52" s="2">
        <f>SUM(O41:O50)</f>
        <v>1102950</v>
      </c>
      <c r="P52" s="1"/>
      <c r="Q52" s="1"/>
      <c r="R52" s="1"/>
      <c r="S52" s="1"/>
    </row>
    <row r="53" spans="1:19" ht="19.5" thickTop="1" x14ac:dyDescent="0.3">
      <c r="A53" s="2" t="s">
        <v>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.75" x14ac:dyDescent="0.3">
      <c r="A54" s="1"/>
      <c r="B54" s="1" t="s">
        <v>9</v>
      </c>
      <c r="C54" s="1">
        <v>65000</v>
      </c>
      <c r="D54" s="1"/>
      <c r="E54" s="1">
        <v>40000</v>
      </c>
      <c r="F54" s="1"/>
      <c r="G54" s="1"/>
      <c r="H54" s="1"/>
      <c r="I54" s="1"/>
      <c r="J54" s="1"/>
      <c r="K54" s="1">
        <v>-800</v>
      </c>
      <c r="L54" s="1"/>
      <c r="M54" s="1"/>
      <c r="N54" s="1"/>
      <c r="O54" s="1">
        <v>104200</v>
      </c>
      <c r="P54" s="1"/>
      <c r="Q54" s="1"/>
      <c r="R54" s="1"/>
      <c r="S54" s="1"/>
    </row>
    <row r="55" spans="1:19" ht="18.75" x14ac:dyDescent="0.3">
      <c r="A55" s="1"/>
      <c r="B55" s="1" t="s">
        <v>67</v>
      </c>
      <c r="C55" s="1">
        <v>24000</v>
      </c>
      <c r="D55" s="1"/>
      <c r="E55" s="1"/>
      <c r="F55" s="1"/>
      <c r="G55" s="1">
        <v>15000</v>
      </c>
      <c r="H55" s="1" t="s">
        <v>74</v>
      </c>
      <c r="I55" s="1">
        <v>-720</v>
      </c>
      <c r="J55" s="1"/>
      <c r="K55" s="1"/>
      <c r="L55" s="1">
        <v>31000</v>
      </c>
      <c r="M55" s="1">
        <v>-100000</v>
      </c>
      <c r="N55" s="1"/>
      <c r="O55" s="1">
        <v>-33720</v>
      </c>
      <c r="P55" s="1"/>
      <c r="Q55" s="1"/>
      <c r="R55" s="1"/>
      <c r="S55" s="1"/>
    </row>
    <row r="56" spans="1:19" ht="18.75" x14ac:dyDescent="0.3">
      <c r="A56" s="1"/>
      <c r="B56" s="1" t="s">
        <v>10</v>
      </c>
      <c r="C56" s="1">
        <v>2500</v>
      </c>
      <c r="D56" s="1"/>
      <c r="E56" s="1"/>
      <c r="F56" s="1"/>
      <c r="G56" s="1"/>
      <c r="H56" s="1">
        <v>-1500</v>
      </c>
      <c r="I56" s="1"/>
      <c r="J56" s="1"/>
      <c r="K56" s="1"/>
      <c r="L56" s="1"/>
      <c r="M56" s="1"/>
      <c r="N56" s="1"/>
      <c r="O56" s="1">
        <v>1000</v>
      </c>
      <c r="P56" s="1"/>
      <c r="Q56" s="1"/>
      <c r="R56" s="1"/>
      <c r="S56" s="1"/>
    </row>
    <row r="57" spans="1:19" ht="18.75" x14ac:dyDescent="0.3">
      <c r="A57" s="1"/>
      <c r="B57" s="1" t="s">
        <v>68</v>
      </c>
      <c r="C57" s="1">
        <v>440000</v>
      </c>
      <c r="D57" s="1"/>
      <c r="E57" s="1">
        <v>180000</v>
      </c>
      <c r="F57" s="1"/>
      <c r="G57" s="1"/>
      <c r="H57" s="1"/>
      <c r="I57" s="1"/>
      <c r="J57" s="1"/>
      <c r="K57" s="1"/>
      <c r="L57" s="1"/>
      <c r="M57" s="1">
        <v>80000</v>
      </c>
      <c r="N57" s="1"/>
      <c r="O57" s="1">
        <v>700000</v>
      </c>
      <c r="P57" s="1"/>
      <c r="Q57" s="1"/>
      <c r="R57" s="1"/>
      <c r="S57" s="1"/>
    </row>
    <row r="58" spans="1:19" ht="18.75" x14ac:dyDescent="0.3">
      <c r="A58" s="1"/>
      <c r="B58" s="1" t="s">
        <v>69</v>
      </c>
      <c r="C58" s="1">
        <v>20000</v>
      </c>
      <c r="D58" s="1"/>
      <c r="E58" s="1">
        <v>36000</v>
      </c>
      <c r="F58" s="1"/>
      <c r="G58" s="1"/>
      <c r="H58" s="1"/>
      <c r="I58" s="1"/>
      <c r="J58" s="1"/>
      <c r="K58" s="1"/>
      <c r="L58" s="1"/>
      <c r="M58" s="1">
        <v>20000</v>
      </c>
      <c r="N58" s="1"/>
      <c r="O58" s="1">
        <v>76000</v>
      </c>
      <c r="P58" s="1"/>
      <c r="Q58" s="1"/>
      <c r="R58" s="1"/>
      <c r="S58" s="1"/>
    </row>
    <row r="59" spans="1:19" ht="18.75" x14ac:dyDescent="0.3">
      <c r="A59" s="1"/>
      <c r="B59" s="1" t="s">
        <v>34</v>
      </c>
      <c r="C59" s="1">
        <v>170500</v>
      </c>
      <c r="D59" s="1"/>
      <c r="E59" s="1"/>
      <c r="F59" s="1">
        <v>-2160</v>
      </c>
      <c r="G59" s="1">
        <v>500</v>
      </c>
      <c r="H59" s="1"/>
      <c r="I59" s="1">
        <v>900</v>
      </c>
      <c r="J59" s="1">
        <v>-70</v>
      </c>
      <c r="K59" s="1">
        <v>100</v>
      </c>
      <c r="L59" s="1">
        <v>-31000</v>
      </c>
      <c r="M59" s="1"/>
      <c r="N59" s="1" t="s">
        <v>85</v>
      </c>
      <c r="O59" s="1">
        <v>93095</v>
      </c>
      <c r="P59" s="1"/>
      <c r="Q59" s="1"/>
      <c r="R59" s="1"/>
      <c r="S59" s="1"/>
    </row>
    <row r="60" spans="1:19" ht="18.75" x14ac:dyDescent="0.3">
      <c r="A60" s="1"/>
      <c r="B60" s="8" t="s">
        <v>70</v>
      </c>
      <c r="C60" s="1"/>
      <c r="D60" s="1">
        <v>161000</v>
      </c>
      <c r="E60" s="1"/>
      <c r="F60" s="1"/>
      <c r="G60" s="1"/>
      <c r="H60" s="1"/>
      <c r="I60" s="1"/>
      <c r="J60" s="1"/>
      <c r="K60" s="1"/>
      <c r="L60" s="1"/>
      <c r="M60" s="1"/>
      <c r="N60" s="1" t="s">
        <v>75</v>
      </c>
      <c r="O60" s="1">
        <v>161000</v>
      </c>
      <c r="P60" s="1"/>
      <c r="Q60" s="1"/>
      <c r="R60" s="1"/>
      <c r="S60" s="1"/>
    </row>
    <row r="61" spans="1:19" ht="18.75" x14ac:dyDescent="0.3">
      <c r="A61" s="1"/>
      <c r="B61" s="8" t="s">
        <v>72</v>
      </c>
      <c r="C61" s="1"/>
      <c r="D61" s="1"/>
      <c r="E61" s="1"/>
      <c r="F61" s="1"/>
      <c r="G61" s="1"/>
      <c r="H61" s="1">
        <v>4500</v>
      </c>
      <c r="I61" s="1"/>
      <c r="J61" s="1"/>
      <c r="K61" s="1"/>
      <c r="L61" s="1"/>
      <c r="M61" s="1"/>
      <c r="N61" s="1">
        <v>-3500</v>
      </c>
      <c r="O61" s="1">
        <v>1000</v>
      </c>
      <c r="P61" s="1"/>
      <c r="Q61" s="1"/>
      <c r="R61" s="1"/>
      <c r="S61" s="1"/>
    </row>
    <row r="62" spans="1:19" ht="19.5" thickBot="1" x14ac:dyDescent="0.35">
      <c r="A62" s="1"/>
      <c r="B62" s="1"/>
      <c r="C62" s="6">
        <f>SUM(C54:C61)</f>
        <v>722000</v>
      </c>
      <c r="D62" s="7">
        <v>161000</v>
      </c>
      <c r="E62" s="7">
        <v>256000</v>
      </c>
      <c r="F62" s="7">
        <v>-2160</v>
      </c>
      <c r="G62" s="7">
        <v>15500</v>
      </c>
      <c r="H62" s="7">
        <v>0</v>
      </c>
      <c r="I62" s="7">
        <v>180</v>
      </c>
      <c r="J62" s="7"/>
      <c r="K62" s="7">
        <v>-700</v>
      </c>
      <c r="L62" s="7"/>
      <c r="M62" s="7"/>
      <c r="N62" s="7"/>
      <c r="O62" s="2">
        <f>SUM(O54:O61)</f>
        <v>1102575</v>
      </c>
      <c r="P62" s="1"/>
      <c r="Q62" s="1"/>
      <c r="R62" s="1"/>
      <c r="S62" s="1"/>
    </row>
    <row r="63" spans="1:19" ht="19.5" thickTop="1" x14ac:dyDescent="0.3">
      <c r="A63" s="1"/>
      <c r="B63" s="1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"/>
      <c r="P63" s="1"/>
      <c r="Q63" s="1"/>
      <c r="R63" s="1"/>
      <c r="S63" s="1"/>
    </row>
    <row r="64" spans="1:19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.75" x14ac:dyDescent="0.3">
      <c r="A65" s="1" t="s">
        <v>76</v>
      </c>
      <c r="B65" s="2" t="s">
        <v>77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.75" x14ac:dyDescent="0.3">
      <c r="A66" s="1"/>
      <c r="B66" s="1"/>
      <c r="C66" s="3" t="s">
        <v>78</v>
      </c>
      <c r="D66" s="3" t="s">
        <v>46</v>
      </c>
      <c r="E66" s="3" t="s">
        <v>24</v>
      </c>
      <c r="F66" s="3" t="s">
        <v>47</v>
      </c>
      <c r="G66" s="3" t="s">
        <v>48</v>
      </c>
      <c r="H66" s="3" t="s">
        <v>50</v>
      </c>
      <c r="I66" s="3" t="s">
        <v>51</v>
      </c>
      <c r="J66" s="3" t="s">
        <v>55</v>
      </c>
      <c r="K66" s="3"/>
      <c r="L66" s="3" t="s">
        <v>86</v>
      </c>
      <c r="M66" s="3"/>
      <c r="N66" s="3"/>
      <c r="P66" s="1"/>
      <c r="Q66" s="1"/>
      <c r="R66" s="1"/>
      <c r="S66" s="1"/>
    </row>
    <row r="67" spans="1:19" ht="18.75" x14ac:dyDescent="0.3">
      <c r="A67" s="2" t="s">
        <v>2</v>
      </c>
      <c r="B67" s="1"/>
      <c r="C67" s="3" t="s">
        <v>12</v>
      </c>
      <c r="D67" s="3" t="s">
        <v>12</v>
      </c>
      <c r="E67" s="3" t="s">
        <v>12</v>
      </c>
      <c r="F67" s="3" t="s">
        <v>12</v>
      </c>
      <c r="G67" s="3" t="s">
        <v>12</v>
      </c>
      <c r="H67" s="3" t="s">
        <v>12</v>
      </c>
      <c r="I67" s="3" t="s">
        <v>12</v>
      </c>
      <c r="J67" s="3" t="s">
        <v>12</v>
      </c>
      <c r="K67" s="3" t="s">
        <v>12</v>
      </c>
      <c r="L67" s="3" t="s">
        <v>12</v>
      </c>
      <c r="M67" s="3" t="s">
        <v>12</v>
      </c>
      <c r="N67" s="3" t="s">
        <v>12</v>
      </c>
      <c r="O67" s="3" t="s">
        <v>12</v>
      </c>
      <c r="P67" s="1"/>
      <c r="Q67" s="1"/>
      <c r="R67" s="1"/>
      <c r="S67" s="1"/>
    </row>
    <row r="68" spans="1:19" ht="18.75" x14ac:dyDescent="0.3">
      <c r="A68" s="2"/>
      <c r="B68" s="1" t="s">
        <v>71</v>
      </c>
      <c r="C68" s="13">
        <v>35000</v>
      </c>
      <c r="D68" s="14">
        <v>26000</v>
      </c>
      <c r="E68" s="3"/>
      <c r="F68" s="3"/>
      <c r="G68" s="3"/>
      <c r="H68" s="3"/>
      <c r="I68" s="3"/>
      <c r="J68" s="3"/>
      <c r="K68" s="3"/>
      <c r="L68" s="13">
        <v>61000</v>
      </c>
      <c r="M68" s="3"/>
      <c r="N68" s="3"/>
      <c r="O68" s="3"/>
      <c r="P68" s="1"/>
      <c r="Q68" s="1"/>
      <c r="R68" s="1"/>
      <c r="S68" s="1"/>
    </row>
    <row r="69" spans="1:19" ht="18.75" x14ac:dyDescent="0.3">
      <c r="A69" s="1"/>
      <c r="B69" s="1" t="s">
        <v>58</v>
      </c>
      <c r="C69" s="1">
        <v>660000</v>
      </c>
      <c r="D69" s="1">
        <v>260000</v>
      </c>
      <c r="E69" s="1"/>
      <c r="F69" s="1"/>
      <c r="G69" s="1">
        <v>50000</v>
      </c>
      <c r="H69" s="1"/>
      <c r="I69" s="1"/>
      <c r="J69" s="1"/>
      <c r="K69" s="1"/>
      <c r="L69" s="1">
        <v>970000</v>
      </c>
      <c r="M69" s="1"/>
      <c r="N69" s="1"/>
      <c r="O69" s="1"/>
      <c r="P69" s="1"/>
      <c r="Q69" s="1"/>
      <c r="R69" s="1"/>
      <c r="S69" s="1"/>
    </row>
    <row r="70" spans="1:19" ht="18.75" x14ac:dyDescent="0.3">
      <c r="A70" s="1"/>
      <c r="B70" s="1" t="s">
        <v>59</v>
      </c>
      <c r="C70" s="1">
        <v>-52800</v>
      </c>
      <c r="D70" s="1"/>
      <c r="E70" s="1"/>
      <c r="F70" s="1"/>
      <c r="G70" s="1">
        <v>52800</v>
      </c>
      <c r="H70" s="1"/>
      <c r="I70" s="1"/>
      <c r="J70" s="1">
        <v>-12450</v>
      </c>
      <c r="K70" s="1"/>
      <c r="L70" s="1">
        <v>-12450</v>
      </c>
      <c r="M70" s="1"/>
      <c r="N70" s="1"/>
      <c r="O70" s="1"/>
      <c r="P70" s="1"/>
      <c r="Q70" s="1"/>
      <c r="R70" s="1"/>
      <c r="S70" s="1"/>
    </row>
    <row r="71" spans="1:19" ht="18.75" x14ac:dyDescent="0.3">
      <c r="A71" s="1"/>
      <c r="B71" s="1" t="s">
        <v>60</v>
      </c>
      <c r="C71" s="1">
        <v>80000</v>
      </c>
      <c r="D71" s="1">
        <v>52000</v>
      </c>
      <c r="E71" s="1">
        <v>-14000</v>
      </c>
      <c r="F71" s="1"/>
      <c r="G71" s="1"/>
      <c r="H71" s="1">
        <v>9000</v>
      </c>
      <c r="I71" s="1"/>
      <c r="J71" s="1"/>
      <c r="K71" s="1"/>
      <c r="L71" s="1">
        <v>127000</v>
      </c>
      <c r="M71" s="1"/>
      <c r="N71" s="1"/>
      <c r="O71" s="1"/>
      <c r="P71" s="1"/>
      <c r="Q71" s="1"/>
      <c r="R71" s="1"/>
      <c r="S71" s="1"/>
    </row>
    <row r="72" spans="1:19" ht="18.75" x14ac:dyDescent="0.3">
      <c r="A72" s="1"/>
      <c r="B72" s="1" t="s">
        <v>61</v>
      </c>
      <c r="C72" s="1">
        <v>-32000</v>
      </c>
      <c r="D72" s="1"/>
      <c r="E72" s="1">
        <v>5000</v>
      </c>
      <c r="F72" s="1"/>
      <c r="G72" s="1"/>
      <c r="H72" s="1">
        <v>12000</v>
      </c>
      <c r="I72" s="1"/>
      <c r="J72" s="1">
        <v>-25400</v>
      </c>
      <c r="K72" s="1"/>
      <c r="L72" s="1">
        <v>-40400</v>
      </c>
      <c r="M72" s="1"/>
      <c r="N72" s="1"/>
      <c r="O72" s="1"/>
      <c r="P72" s="1"/>
      <c r="Q72" s="1"/>
      <c r="R72" s="1"/>
      <c r="S72" s="1"/>
    </row>
    <row r="73" spans="1:19" ht="18.75" x14ac:dyDescent="0.3">
      <c r="A73" s="1"/>
      <c r="B73" s="1" t="s">
        <v>64</v>
      </c>
      <c r="C73" s="1">
        <v>88700</v>
      </c>
      <c r="D73" s="1"/>
      <c r="E73" s="1"/>
      <c r="F73" s="1"/>
      <c r="G73" s="1"/>
      <c r="H73" s="1"/>
      <c r="I73" s="1">
        <v>-400</v>
      </c>
      <c r="J73" s="1"/>
      <c r="K73" s="1"/>
      <c r="L73" s="1">
        <v>88300</v>
      </c>
      <c r="M73" s="1"/>
      <c r="N73" s="1"/>
      <c r="O73" s="1"/>
      <c r="P73" s="1"/>
      <c r="Q73" s="1"/>
      <c r="R73" s="1"/>
      <c r="S73" s="1"/>
    </row>
    <row r="74" spans="1:19" ht="18.75" x14ac:dyDescent="0.3">
      <c r="A74" s="1"/>
      <c r="B74" s="1" t="s">
        <v>79</v>
      </c>
      <c r="C74" s="1">
        <v>57100</v>
      </c>
      <c r="D74" s="1"/>
      <c r="E74" s="1"/>
      <c r="F74" s="1"/>
      <c r="G74" s="1"/>
      <c r="H74" s="1"/>
      <c r="I74" s="1" t="s">
        <v>84</v>
      </c>
      <c r="J74" s="1"/>
      <c r="K74" s="1"/>
      <c r="L74" s="1">
        <v>58350</v>
      </c>
      <c r="M74" s="1"/>
      <c r="N74" s="1"/>
      <c r="O74" s="1"/>
      <c r="P74" s="1"/>
      <c r="Q74" s="1"/>
      <c r="R74" s="1"/>
      <c r="S74" s="1"/>
    </row>
    <row r="75" spans="1:19" ht="18.75" x14ac:dyDescent="0.3">
      <c r="A75" s="1"/>
      <c r="B75" s="1" t="s">
        <v>80</v>
      </c>
      <c r="C75" s="1">
        <v>1400</v>
      </c>
      <c r="D75" s="1"/>
      <c r="E75" s="1"/>
      <c r="F75" s="1">
        <v>9600</v>
      </c>
      <c r="G75" s="1"/>
      <c r="H75" s="1"/>
      <c r="I75" s="1"/>
      <c r="J75" s="1"/>
      <c r="K75" s="1">
        <v>-9400</v>
      </c>
      <c r="L75" s="1">
        <v>1600</v>
      </c>
      <c r="M75" s="1" t="s">
        <v>88</v>
      </c>
      <c r="N75" s="1"/>
      <c r="O75" s="1"/>
      <c r="P75" s="1"/>
      <c r="Q75" s="1"/>
      <c r="R75" s="1"/>
      <c r="S75" s="1"/>
    </row>
    <row r="76" spans="1:19" ht="18.75" x14ac:dyDescent="0.3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9.5" thickBot="1" x14ac:dyDescent="0.35">
      <c r="A78" s="1"/>
      <c r="B78" s="1"/>
      <c r="C78" s="12">
        <f>SUM(C68:C77)</f>
        <v>837400</v>
      </c>
      <c r="D78" s="9">
        <v>338000</v>
      </c>
      <c r="E78" s="9">
        <v>-9000</v>
      </c>
      <c r="F78" s="9">
        <v>9600</v>
      </c>
      <c r="G78" s="9">
        <v>102800</v>
      </c>
      <c r="H78" s="9">
        <v>21000</v>
      </c>
      <c r="I78" s="9"/>
      <c r="J78" s="9"/>
      <c r="K78" s="9"/>
      <c r="L78" s="12">
        <f>SUM(L68:L75)</f>
        <v>1253400</v>
      </c>
      <c r="M78" s="9"/>
      <c r="N78" s="9"/>
      <c r="O78" s="9"/>
      <c r="P78" s="1"/>
      <c r="Q78" s="1"/>
      <c r="R78" s="1"/>
      <c r="S78" s="1"/>
    </row>
    <row r="79" spans="1:19" ht="18.75" x14ac:dyDescent="0.3">
      <c r="A79" s="2" t="s">
        <v>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8.75" x14ac:dyDescent="0.3">
      <c r="A80" s="1"/>
      <c r="B80" s="1" t="s">
        <v>9</v>
      </c>
      <c r="C80" s="1">
        <v>79600</v>
      </c>
      <c r="D80" s="1">
        <v>38000</v>
      </c>
      <c r="E80" s="1">
        <v>-8800</v>
      </c>
      <c r="F80" s="1"/>
      <c r="G80" s="1"/>
      <c r="H80" s="1"/>
      <c r="I80" s="1"/>
      <c r="J80" s="1"/>
      <c r="K80" s="1"/>
      <c r="L80" s="1">
        <v>108800</v>
      </c>
      <c r="M80" s="1"/>
      <c r="N80" s="1"/>
      <c r="O80" s="1"/>
      <c r="P80" s="1"/>
      <c r="Q80" s="1"/>
      <c r="R80" s="1"/>
      <c r="S80" s="1"/>
    </row>
    <row r="81" spans="1:19" ht="18.75" x14ac:dyDescent="0.3">
      <c r="A81" s="1"/>
      <c r="B81" s="1" t="s">
        <v>67</v>
      </c>
      <c r="C81" s="1">
        <v>14300</v>
      </c>
      <c r="D81" s="1"/>
      <c r="E81" s="1"/>
      <c r="F81" s="1" t="s">
        <v>82</v>
      </c>
      <c r="G81" s="1"/>
      <c r="H81" s="1">
        <v>19500</v>
      </c>
      <c r="I81" s="1">
        <v>-1750</v>
      </c>
      <c r="J81" s="1"/>
      <c r="K81" s="1"/>
      <c r="L81" s="1">
        <v>33950</v>
      </c>
      <c r="M81" s="1"/>
      <c r="N81" s="1"/>
      <c r="O81" s="1"/>
      <c r="P81" s="1"/>
      <c r="Q81" s="1"/>
      <c r="R81" s="1"/>
      <c r="S81" s="1"/>
    </row>
    <row r="82" spans="1:19" ht="18.75" x14ac:dyDescent="0.3">
      <c r="A82" s="1"/>
      <c r="B82" s="1" t="s">
        <v>81</v>
      </c>
      <c r="C82" s="1">
        <v>3500</v>
      </c>
      <c r="D82" s="1"/>
      <c r="E82" s="1"/>
      <c r="F82" s="1"/>
      <c r="G82" s="1"/>
      <c r="H82" s="1"/>
      <c r="I82" s="1"/>
      <c r="J82" s="1"/>
      <c r="K82" s="1"/>
      <c r="L82" s="1">
        <v>3500</v>
      </c>
      <c r="M82" s="1"/>
      <c r="N82" s="1"/>
      <c r="O82" s="1"/>
      <c r="P82" s="1"/>
      <c r="Q82" s="1"/>
      <c r="R82" s="1"/>
      <c r="S82" s="1"/>
    </row>
    <row r="83" spans="1:19" ht="18.75" x14ac:dyDescent="0.3">
      <c r="A83" s="1"/>
      <c r="B83" s="1" t="s">
        <v>68</v>
      </c>
      <c r="C83" s="1">
        <v>500000</v>
      </c>
      <c r="D83" s="1">
        <v>250000</v>
      </c>
      <c r="E83" s="1"/>
      <c r="F83" s="1"/>
      <c r="G83" s="1"/>
      <c r="H83" s="1"/>
      <c r="I83" s="1"/>
      <c r="J83" s="1"/>
      <c r="K83" s="1"/>
      <c r="L83" s="1">
        <v>750000</v>
      </c>
      <c r="M83" s="1"/>
      <c r="N83" s="1"/>
      <c r="O83" s="1"/>
      <c r="P83" s="1"/>
      <c r="Q83" s="1"/>
      <c r="R83" s="1"/>
      <c r="S83" s="1"/>
    </row>
    <row r="84" spans="1:19" ht="18.75" x14ac:dyDescent="0.3">
      <c r="A84" s="1"/>
      <c r="B84" s="1" t="s">
        <v>69</v>
      </c>
      <c r="C84" s="1">
        <v>100000</v>
      </c>
      <c r="D84" s="1">
        <v>50000</v>
      </c>
      <c r="E84" s="1"/>
      <c r="F84" s="1"/>
      <c r="G84" s="1"/>
      <c r="H84" s="1"/>
      <c r="I84" s="1"/>
      <c r="J84" s="1"/>
      <c r="K84" s="1" t="s">
        <v>91</v>
      </c>
      <c r="L84" s="1">
        <v>150000</v>
      </c>
      <c r="M84" s="1"/>
      <c r="N84" s="1"/>
      <c r="O84" s="1"/>
      <c r="P84" s="1"/>
      <c r="Q84" s="1"/>
      <c r="R84" s="1"/>
      <c r="S84" s="1"/>
    </row>
    <row r="85" spans="1:19" ht="18.75" x14ac:dyDescent="0.3">
      <c r="A85" s="1"/>
      <c r="B85" s="1" t="s">
        <v>34</v>
      </c>
      <c r="C85" s="1">
        <v>140000</v>
      </c>
      <c r="D85" s="1"/>
      <c r="E85" s="1">
        <v>-200</v>
      </c>
      <c r="F85" s="1"/>
      <c r="G85" s="1"/>
      <c r="H85" s="1">
        <v>1500</v>
      </c>
      <c r="I85" s="1" t="s">
        <v>83</v>
      </c>
      <c r="J85" s="1" t="s">
        <v>87</v>
      </c>
      <c r="K85" s="1" t="s">
        <v>89</v>
      </c>
      <c r="L85" s="1">
        <v>103650</v>
      </c>
      <c r="M85" s="1"/>
      <c r="N85" s="1"/>
      <c r="O85" s="1"/>
      <c r="P85" s="1"/>
      <c r="Q85" s="1"/>
      <c r="R85" s="1"/>
      <c r="S85" s="1"/>
    </row>
    <row r="86" spans="1:19" ht="18.75" x14ac:dyDescent="0.3">
      <c r="A86" s="1"/>
      <c r="B86" s="8" t="s">
        <v>70</v>
      </c>
      <c r="C86" s="1"/>
      <c r="D86" s="1"/>
      <c r="E86" s="1"/>
      <c r="F86" s="1"/>
      <c r="G86" s="1">
        <v>102800</v>
      </c>
      <c r="H86" s="1"/>
      <c r="I86" s="1"/>
      <c r="J86" s="1"/>
      <c r="K86" s="1"/>
      <c r="L86" s="1">
        <v>102800</v>
      </c>
      <c r="M86" s="1"/>
      <c r="N86" s="1"/>
      <c r="O86" s="1"/>
      <c r="P86" s="1"/>
      <c r="Q86" s="1"/>
      <c r="R86" s="1"/>
      <c r="S86" s="1"/>
    </row>
    <row r="87" spans="1:19" ht="18.75" x14ac:dyDescent="0.3">
      <c r="A87" s="1"/>
      <c r="B87" s="8" t="s">
        <v>72</v>
      </c>
      <c r="C87" s="1"/>
      <c r="D87" s="1"/>
      <c r="E87" s="1"/>
      <c r="F87" s="1">
        <v>7700</v>
      </c>
      <c r="G87" s="1"/>
      <c r="H87" s="1"/>
      <c r="I87" s="1"/>
      <c r="J87" s="1"/>
      <c r="K87" s="1">
        <v>-7000</v>
      </c>
      <c r="L87" s="1">
        <v>700</v>
      </c>
      <c r="M87" s="1" t="s">
        <v>90</v>
      </c>
      <c r="N87" s="1"/>
      <c r="O87" s="1"/>
      <c r="P87" s="1"/>
      <c r="Q87" s="1"/>
      <c r="R87" s="1"/>
      <c r="S87" s="1"/>
    </row>
    <row r="88" spans="1:19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9.5" thickBot="1" x14ac:dyDescent="0.35">
      <c r="A89" s="1"/>
      <c r="B89" s="1"/>
      <c r="C89" s="12">
        <f>SUM(C80:C88)</f>
        <v>837400</v>
      </c>
      <c r="D89" s="9">
        <v>338000</v>
      </c>
      <c r="E89" s="9">
        <v>-9000</v>
      </c>
      <c r="F89" s="9">
        <v>9600</v>
      </c>
      <c r="G89" s="9">
        <v>102800</v>
      </c>
      <c r="H89" s="9">
        <v>21000</v>
      </c>
      <c r="I89" s="9"/>
      <c r="J89" s="9"/>
      <c r="K89" s="9"/>
      <c r="L89" s="12">
        <f>SUM(L80:L87)</f>
        <v>1253400</v>
      </c>
      <c r="M89" s="9"/>
      <c r="N89" s="9"/>
      <c r="O89" s="9"/>
      <c r="P89" s="1"/>
      <c r="Q89" s="1"/>
      <c r="R89" s="1"/>
      <c r="S89" s="1"/>
    </row>
    <row r="90" spans="1:19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8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8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8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8.7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8.7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8.7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8.7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8.7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8.7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8.7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8.7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8.7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8.7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8.7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8.7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8.7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8.7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8.7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8.7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8.7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8.7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8.7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8.7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8.7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8.7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8.7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8.7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8.7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8.7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8.7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8.7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8.7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8.7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8.7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8.7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8.7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8.7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2013-03-04T12:32:39Z</dcterms:created>
  <dcterms:modified xsi:type="dcterms:W3CDTF">2013-03-19T14:54:50Z</dcterms:modified>
</cp:coreProperties>
</file>